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Users\mds\Documents\2021 ОДС\ОДС 2022\Отключения 2022\"/>
    </mc:Choice>
  </mc:AlternateContent>
  <bookViews>
    <workbookView xWindow="0" yWindow="0" windowWidth="28800" windowHeight="11700"/>
  </bookViews>
  <sheets>
    <sheet name="Отключения за январь 2022" sheetId="148" r:id="rId1"/>
  </sheets>
  <calcPr calcId="162913"/>
</workbook>
</file>

<file path=xl/calcChain.xml><?xml version="1.0" encoding="utf-8"?>
<calcChain xmlns="http://schemas.openxmlformats.org/spreadsheetml/2006/main">
  <c r="K70" i="148" l="1"/>
  <c r="I44" i="148" l="1"/>
  <c r="H44" i="148"/>
  <c r="I37" i="148"/>
  <c r="H37" i="148"/>
  <c r="I29" i="148"/>
  <c r="H29" i="148"/>
  <c r="I26" i="148"/>
  <c r="H26" i="148"/>
  <c r="I18" i="148"/>
  <c r="D76" i="148" s="1"/>
  <c r="H18" i="148"/>
  <c r="D79" i="148" l="1"/>
</calcChain>
</file>

<file path=xl/sharedStrings.xml><?xml version="1.0" encoding="utf-8"?>
<sst xmlns="http://schemas.openxmlformats.org/spreadsheetml/2006/main" count="258" uniqueCount="186">
  <si>
    <t>ИТОГО: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</si>
  <si>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</si>
  <si>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</si>
  <si>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</si>
  <si>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</si>
  <si>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</si>
  <si>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</si>
  <si>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</si>
  <si>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</si>
  <si>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</si>
  <si>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</si>
  <si>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</si>
  <si>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</si>
  <si>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</si>
  <si>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</si>
  <si>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</si>
  <si>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</si>
  <si>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</si>
  <si>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</si>
  <si>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</si>
  <si>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</si>
  <si>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</si>
  <si>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</si>
  <si>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</si>
  <si>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</si>
  <si>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</si>
  <si>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</si>
  <si>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</si>
  <si>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</si>
  <si>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</si>
  <si>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</si>
  <si>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</si>
  <si>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</si>
  <si>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2 ДГА (320)</t>
  </si>
  <si>
    <t>Ханты-Мансийски р-н, п.Урманный</t>
  </si>
  <si>
    <t>Нижневартовский 
р-н, с.Корлики</t>
  </si>
  <si>
    <t>Берёзовский р-н, п.Саранпауль</t>
  </si>
  <si>
    <t>4 ДГА (1000)</t>
  </si>
  <si>
    <t>2 ДГА (1000)</t>
  </si>
  <si>
    <t>08.01.2022 18:05</t>
  </si>
  <si>
    <t>2 ДГА (600)</t>
  </si>
  <si>
    <t>18.01.2022 12:00</t>
  </si>
  <si>
    <t>Ханты-Мансийский р-н, п.Елизарово</t>
  </si>
  <si>
    <t>Ханты-Мансийски р-н, п.Елизарово</t>
  </si>
  <si>
    <t>Берёзовский р-н, п.Ломбовож</t>
  </si>
  <si>
    <t>2 ДГА (200)</t>
  </si>
  <si>
    <t>3 ДГА (600)</t>
  </si>
  <si>
    <t>3 ДГА (110)</t>
  </si>
  <si>
    <t>1 ДГА (250)</t>
  </si>
  <si>
    <t>АО "Юграэнерго"</t>
  </si>
  <si>
    <t>1,4 ДГА</t>
  </si>
  <si>
    <t>ошибок на ПУ нет</t>
  </si>
  <si>
    <t>28.01.2022 11:30</t>
  </si>
  <si>
    <t>28.01.2022 11:33</t>
  </si>
  <si>
    <t>Остановлен вручную</t>
  </si>
  <si>
    <t>25.01.2022 17:45</t>
  </si>
  <si>
    <t>Выявлен запах гари с ЩУ</t>
  </si>
  <si>
    <t>31.01.2022  
09:45</t>
  </si>
  <si>
    <t>1 ДГА (400)</t>
  </si>
  <si>
    <t>АВ-0,4кВ</t>
  </si>
  <si>
    <t>31.01.2022  
08:45</t>
  </si>
  <si>
    <t>31.01.2022  
08:50</t>
  </si>
  <si>
    <t>Выход из строя АВ-0,4кВ СГ</t>
  </si>
  <si>
    <t>Останов ДВС</t>
  </si>
  <si>
    <t>31.01.2022  
10:00</t>
  </si>
  <si>
    <t>Нестабильная работа ДВС</t>
  </si>
  <si>
    <t>за период с 00:00 01.01.22 до 00:00 01.02.22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</si>
  <si>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</si>
  <si>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</si>
  <si>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</si>
  <si>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</si>
  <si>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Березовский р-н, д.Сосьва</t>
  </si>
  <si>
    <t>ТП11-3137(5)</t>
  </si>
  <si>
    <t>МТЗ</t>
  </si>
  <si>
    <t>05.01.2022 03:03</t>
  </si>
  <si>
    <t>05.01.2022 03:43</t>
  </si>
  <si>
    <t>Отключение вводного ВА-0,4кВ</t>
  </si>
  <si>
    <t>07.01.2022 06:55</t>
  </si>
  <si>
    <t>07.01.2022 07:45</t>
  </si>
  <si>
    <t>08.01.2022 07:20</t>
  </si>
  <si>
    <t>08.01.2022 08:07</t>
  </si>
  <si>
    <t>ошибка 245</t>
  </si>
  <si>
    <t>08.01.2022 18:10</t>
  </si>
  <si>
    <t>Выход из строя датчика уровня ОЖ ДВС.</t>
  </si>
  <si>
    <t>ВЛ-10кВ ф."Посёлок" от РП-10</t>
  </si>
  <si>
    <t>САЗ</t>
  </si>
  <si>
    <t>12.01.2022 01:02</t>
  </si>
  <si>
    <t>12.01.2022 01:50</t>
  </si>
  <si>
    <t>Сход снего на голый провод по ул.Артеевой от ТП-9 перехлёст проводов (фаза С и ноль)</t>
  </si>
  <si>
    <t>ВЛ-0,4кВ ТП-9</t>
  </si>
  <si>
    <t>12.01.2022 02:20</t>
  </si>
  <si>
    <t>ВЛ-0,4кВ ф.№3 от ТП11-3122 (10)</t>
  </si>
  <si>
    <t>13.01.2022 06:15</t>
  </si>
  <si>
    <t>13.01.2022 06:45</t>
  </si>
  <si>
    <t>Белоярский район</t>
  </si>
  <si>
    <t>Кондинский район</t>
  </si>
  <si>
    <t>Кондинский р-н, д.Шугур</t>
  </si>
  <si>
    <t>Ошибка на ПУ "Отклонение давления масла"</t>
  </si>
  <si>
    <t>11.01.2022 08:10</t>
  </si>
  <si>
    <t>11.01.2022 08:15</t>
  </si>
  <si>
    <t>Нижневартовский район</t>
  </si>
  <si>
    <t xml:space="preserve">1,5 ДГА </t>
  </si>
  <si>
    <t>Ошибок нет</t>
  </si>
  <si>
    <t>23.01.2022 15:40</t>
  </si>
  <si>
    <t>23.01.2022 15:46</t>
  </si>
  <si>
    <t>Ханты-Мансийский район</t>
  </si>
  <si>
    <t>Березовский р-н, п.Саранпауль</t>
  </si>
  <si>
    <t>На ПУ ошибка "1433 местный аварийный стоп"</t>
  </si>
  <si>
    <t>08.01.2022 05:25</t>
  </si>
  <si>
    <t>Неисправность платы PCC3300 в ПУ</t>
  </si>
  <si>
    <t>Березовский р-н, д.Кимкъясуй</t>
  </si>
  <si>
    <t>10.01.2022 23:15</t>
  </si>
  <si>
    <t>Посторонний шум (стук) в районе клапанов ДВС</t>
  </si>
  <si>
    <t>13.01.2022 19:00</t>
  </si>
  <si>
    <t>Посторонний шум (стук) в центральной части ДВС.</t>
  </si>
  <si>
    <t>Посторонний шум ДВС, выполнена регулировка клапанов ГРМ ДВС, выявлен увеличенный зазор выпускного клапана 2-го цилиндра ДВС</t>
  </si>
  <si>
    <t>Технологические отказы Январь 2022</t>
  </si>
  <si>
    <t>Функциональные отказы Январь 2022</t>
  </si>
  <si>
    <t>Технологические отказы Январь 2021</t>
  </si>
  <si>
    <t xml:space="preserve">Повреждение КТП, ТП, РП и т.п.  </t>
  </si>
  <si>
    <t>Январь 2022
кВт*ч</t>
  </si>
  <si>
    <t>Январь 2021
кВт*ч</t>
  </si>
  <si>
    <t>Суммарное время ограничения -</t>
  </si>
  <si>
    <t>Январь 2022
ч</t>
  </si>
  <si>
    <t>Январь 2021
ч</t>
  </si>
  <si>
    <t>Причина отключения (первичная оценка)</t>
  </si>
  <si>
    <t>Прична технологического отказа (по коду классификации)</t>
  </si>
  <si>
    <t>Прична технологического отказа (по фактическим событиям)</t>
  </si>
  <si>
    <t>Классификация</t>
  </si>
  <si>
    <t>Мероприятия по предотвращению функциональных отказов</t>
  </si>
  <si>
    <t>ИТОГО: 11 отключений; 5 функциональных отказов</t>
  </si>
  <si>
    <t>ТП</t>
  </si>
  <si>
    <t>ДВС</t>
  </si>
  <si>
    <t>ВЛ</t>
  </si>
  <si>
    <t>СГ</t>
  </si>
  <si>
    <t>АСУ</t>
  </si>
  <si>
    <t>Перегруз АВ по причине превышения разрешенной мощности ДЭС (126 кВт). По прчине включения школой электрокотлов нагрузка возрасла до 175 кВ.</t>
  </si>
  <si>
    <t>Запланирована замена АВ на номинал 630А</t>
  </si>
  <si>
    <t>Сбой автоматики</t>
  </si>
  <si>
    <t>Выполнена чистска контактов в разъеме датчика давления. После повторного запуска отказов не происходило.</t>
  </si>
  <si>
    <t>Не требуется</t>
  </si>
  <si>
    <t>Остановка ДВС 1,4 ДГА по низкой частоте тока</t>
  </si>
  <si>
    <t>Наброс нагрузки на ДГА. Резервная 2ДГА находилась в ремонте, в связи с чем для проведения ЕТО на оставшихся в работе 1,3 ДГА без ограничения потребителя была запущена в работу 1,4 ДГА и ДГА работали под 85%- 90% и дополнительно в этот период произошёл наброс нагрузки, вследствие чего ДВС не набрал необходимые обороты за установленное время в уставках.</t>
  </si>
  <si>
    <t>Для резервирования в зимний период с ДЭС п.Согом запланировано перемещение ДГА Volvo 100 кВт</t>
  </si>
  <si>
    <t>Запланирована замена платы на новую</t>
  </si>
  <si>
    <t>Износ ДВС</t>
  </si>
  <si>
    <t>Вывод из эксплуатации</t>
  </si>
  <si>
    <t>Износ стаканчиков ГРМ ДВС</t>
  </si>
  <si>
    <t>Запланирован текущий ремонт</t>
  </si>
  <si>
    <t>Замыкание подзарядного устройства</t>
  </si>
  <si>
    <t>Перенос ЩУ с рамы ДГА на стену контейнера</t>
  </si>
  <si>
    <t>Износ ТНВД ДВС</t>
  </si>
  <si>
    <t xml:space="preserve">Неблагоприятные погодные условия. Повторное включение успешно 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</si>
  <si>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</si>
  <si>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</si>
  <si>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</si>
  <si>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</si>
  <si>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</si>
  <si>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</si>
  <si>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</si>
  <si>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</si>
  <si>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</si>
  <si>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</si>
  <si>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</si>
  <si>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</si>
  <si>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</si>
  <si>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</si>
  <si>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</si>
  <si>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</si>
  <si>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</si>
  <si>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</si>
  <si>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</si>
  <si>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</si>
  <si>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код 8 (Прочее)</t>
  </si>
  <si>
    <t>код 5 (Погодные условия)</t>
  </si>
  <si>
    <t>Схлест проводов по причине неблагоприятных погодных явлений</t>
  </si>
  <si>
    <t>Произведена замена датчика</t>
  </si>
  <si>
    <t xml:space="preserve">Превышение установленной мощности трансформаторной подстанции. 15.01.2022 </t>
  </si>
  <si>
    <t>Произведена замена силового трансформатора и вводного АВ-0,4кВ</t>
  </si>
  <si>
    <t xml:space="preserve">Технологический отказ произошел по причине схода снега с крыши дома по ул.Артеевой на ВЛ-0,4кВ от ТП№9, выполненной из голого провода. </t>
  </si>
  <si>
    <t>В срок до 31.03.2022 планируется произвести замену данного участка ВЛ-0,4кВ на СИП</t>
  </si>
  <si>
    <t xml:space="preserve">Повторное включение успешно. Требуется замена голого провода на СИП </t>
  </si>
  <si>
    <t>Код 9 Износ оборудования (комплектующих)</t>
  </si>
  <si>
    <t xml:space="preserve">Выполнена замена ТНВД и установка ручного регулятора оборотов ДВС.  
</t>
  </si>
  <si>
    <t>Кратковременный сбой автоматики 1 ДГА</t>
  </si>
  <si>
    <t xml:space="preserve">Кратковременный сбой автоматики 1 ДГА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</si>
</sst>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61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662">
    <xf numFmtId="0" fontId="0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7" fillId="0" borderId="0"/>
    <xf numFmtId="0" fontId="18" fillId="0" borderId="0">
      <alignment horizontal="left"/>
    </xf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9" fontId="20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11" fillId="0" borderId="0"/>
    <xf numFmtId="0" fontId="11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11" fillId="0" borderId="0"/>
    <xf numFmtId="0" fontId="32" fillId="0" borderId="0"/>
    <xf numFmtId="0" fontId="33" fillId="0" borderId="0"/>
    <xf numFmtId="0" fontId="34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35" fillId="0" borderId="0"/>
    <xf numFmtId="0" fontId="11" fillId="0" borderId="0"/>
    <xf numFmtId="0" fontId="36" fillId="0" borderId="0"/>
    <xf numFmtId="0" fontId="38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5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337">
    <xf numFmtId="0" fontId="0" fillId="0" borderId="0" xfId="0"/>
    <xf numFmtId="49" fontId="14" fillId="0" borderId="25" xfId="344" applyNumberFormat="1" applyFont="1" applyFill="1" applyBorder="1" applyAlignment="1">
      <alignment horizontal="center" vertical="center" wrapText="1"/>
    </xf>
    <xf numFmtId="0" fontId="14" fillId="0" borderId="25" xfId="344" applyFont="1" applyFill="1" applyBorder="1" applyAlignment="1">
      <alignment horizontal="center" vertical="center" wrapText="1"/>
    </xf>
    <xf numFmtId="49" fontId="14" fillId="0" borderId="28" xfId="344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49" fontId="14" fillId="0" borderId="9" xfId="344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42" fillId="0" borderId="14" xfId="363" applyFont="1" applyFill="1" applyBorder="1" applyAlignment="1">
      <alignment horizontal="center" vertical="center" wrapText="1"/>
    </xf>
    <xf numFmtId="0" fontId="44" fillId="0" borderId="15" xfId="363" applyFont="1" applyFill="1" applyBorder="1" applyAlignment="1">
      <alignment horizontal="center" vertical="center" wrapText="1"/>
    </xf>
    <xf numFmtId="0" fontId="42" fillId="0" borderId="14" xfId="363" applyNumberFormat="1" applyFont="1" applyFill="1" applyBorder="1" applyAlignment="1">
      <alignment horizontal="center" vertical="center" wrapText="1"/>
    </xf>
    <xf numFmtId="0" fontId="44" fillId="0" borderId="16" xfId="363" applyFont="1" applyFill="1" applyBorder="1" applyAlignment="1">
      <alignment horizontal="center" vertical="center" wrapText="1"/>
    </xf>
    <xf numFmtId="0" fontId="42" fillId="0" borderId="15" xfId="363" applyFont="1" applyFill="1" applyBorder="1" applyAlignment="1">
      <alignment horizontal="center" vertical="center" wrapText="1"/>
    </xf>
    <xf numFmtId="49" fontId="42" fillId="0" borderId="15" xfId="363" applyNumberFormat="1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vertical="center" wrapText="1"/>
    </xf>
    <xf numFmtId="0" fontId="48" fillId="0" borderId="0" xfId="363" applyFont="1" applyFill="1" applyBorder="1" applyAlignment="1">
      <alignment horizontal="right" vertical="center" wrapText="1"/>
    </xf>
    <xf numFmtId="0" fontId="42" fillId="0" borderId="11" xfId="363" applyFont="1" applyFill="1" applyBorder="1" applyAlignment="1">
      <alignment horizontal="center" vertical="center" wrapText="1"/>
    </xf>
    <xf numFmtId="0" fontId="14" fillId="0" borderId="2" xfId="344" applyFont="1" applyFill="1" applyBorder="1" applyAlignment="1">
      <alignment horizontal="center" vertical="center" wrapText="1"/>
    </xf>
    <xf numFmtId="49" fontId="37" fillId="0" borderId="9" xfId="344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49" fontId="14" fillId="0" borderId="8" xfId="344" applyNumberFormat="1" applyFont="1" applyFill="1" applyBorder="1" applyAlignment="1">
      <alignment horizontal="center" vertical="center" wrapText="1"/>
    </xf>
    <xf numFmtId="0" fontId="14" fillId="0" borderId="6" xfId="344" applyFont="1" applyFill="1" applyBorder="1" applyAlignment="1">
      <alignment horizontal="center" vertical="center" wrapText="1"/>
    </xf>
    <xf numFmtId="20" fontId="44" fillId="0" borderId="9" xfId="0" applyNumberFormat="1" applyFont="1" applyFill="1" applyBorder="1" applyAlignment="1">
      <alignment horizontal="center" vertical="center" wrapText="1"/>
    </xf>
    <xf numFmtId="1" fontId="44" fillId="0" borderId="9" xfId="0" applyNumberFormat="1" applyFont="1" applyFill="1" applyBorder="1" applyAlignment="1">
      <alignment horizontal="center" vertical="center" wrapText="1"/>
    </xf>
    <xf numFmtId="20" fontId="23" fillId="0" borderId="9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20" fontId="23" fillId="2" borderId="9" xfId="0" applyNumberFormat="1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wrapText="1"/>
    </xf>
    <xf numFmtId="0" fontId="40" fillId="4" borderId="0" xfId="363" applyFont="1" applyFill="1" applyBorder="1" applyAlignment="1">
      <alignment horizontal="center" wrapText="1"/>
    </xf>
    <xf numFmtId="0" fontId="56" fillId="4" borderId="0" xfId="363" applyFont="1" applyFill="1" applyBorder="1" applyAlignment="1">
      <alignment horizontal="center" wrapText="1"/>
    </xf>
    <xf numFmtId="0" fontId="40" fillId="0" borderId="0" xfId="363" applyFont="1" applyFill="1" applyBorder="1" applyAlignment="1">
      <alignment horizontal="center" wrapText="1"/>
    </xf>
    <xf numFmtId="167" fontId="40" fillId="0" borderId="0" xfId="363" applyNumberFormat="1" applyFont="1" applyFill="1" applyBorder="1" applyAlignment="1">
      <alignment horizontal="center" wrapText="1"/>
    </xf>
    <xf numFmtId="164" fontId="40" fillId="0" borderId="0" xfId="363" applyNumberFormat="1" applyFont="1" applyFill="1" applyBorder="1" applyAlignment="1">
      <alignment horizontal="center" wrapText="1"/>
    </xf>
    <xf numFmtId="0" fontId="23" fillId="0" borderId="28" xfId="363" applyFont="1" applyFill="1" applyBorder="1" applyAlignment="1">
      <alignment horizontal="center" vertical="center" wrapText="1"/>
    </xf>
    <xf numFmtId="0" fontId="23" fillId="0" borderId="0" xfId="363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center" vertical="center" wrapText="1"/>
    </xf>
    <xf numFmtId="20" fontId="44" fillId="0" borderId="25" xfId="0" applyNumberFormat="1" applyFont="1" applyFill="1" applyBorder="1" applyAlignment="1">
      <alignment horizontal="center" vertical="center" wrapText="1"/>
    </xf>
    <xf numFmtId="1" fontId="44" fillId="0" borderId="25" xfId="0" applyNumberFormat="1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20" fontId="23" fillId="5" borderId="9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4" fillId="0" borderId="9" xfId="344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20" fontId="44" fillId="0" borderId="28" xfId="0" applyNumberFormat="1" applyFont="1" applyFill="1" applyBorder="1" applyAlignment="1">
      <alignment horizontal="center" vertical="center" wrapText="1"/>
    </xf>
    <xf numFmtId="1" fontId="44" fillId="0" borderId="28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67" fontId="23" fillId="0" borderId="42" xfId="363" applyNumberFormat="1" applyFont="1" applyFill="1" applyBorder="1" applyAlignment="1">
      <alignment horizontal="center" vertical="center" wrapText="1"/>
    </xf>
    <xf numFmtId="164" fontId="23" fillId="0" borderId="42" xfId="363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20" fontId="23" fillId="0" borderId="25" xfId="0" applyNumberFormat="1" applyFont="1" applyFill="1" applyBorder="1" applyAlignment="1">
      <alignment horizontal="center" vertical="center" wrapText="1"/>
    </xf>
    <xf numFmtId="1" fontId="23" fillId="0" borderId="25" xfId="0" applyNumberFormat="1" applyFont="1" applyFill="1" applyBorder="1" applyAlignment="1">
      <alignment horizontal="center" vertical="center" wrapText="1"/>
    </xf>
    <xf numFmtId="20" fontId="23" fillId="2" borderId="25" xfId="0" applyNumberFormat="1" applyFont="1" applyFill="1" applyBorder="1" applyAlignment="1">
      <alignment horizontal="center" vertical="center" wrapText="1"/>
    </xf>
    <xf numFmtId="1" fontId="23" fillId="0" borderId="9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23" xfId="363" applyFont="1" applyFill="1" applyBorder="1" applyAlignment="1">
      <alignment horizontal="center" vertical="center" wrapText="1"/>
    </xf>
    <xf numFmtId="0" fontId="23" fillId="0" borderId="12" xfId="363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20" fontId="23" fillId="0" borderId="28" xfId="0" applyNumberFormat="1" applyFont="1" applyFill="1" applyBorder="1" applyAlignment="1">
      <alignment horizontal="center" vertical="center" wrapText="1"/>
    </xf>
    <xf numFmtId="1" fontId="23" fillId="0" borderId="28" xfId="0" applyNumberFormat="1" applyFont="1" applyFill="1" applyBorder="1" applyAlignment="1">
      <alignment horizontal="center" vertical="center" wrapText="1"/>
    </xf>
    <xf numFmtId="0" fontId="58" fillId="0" borderId="23" xfId="363" applyFont="1" applyFill="1" applyBorder="1" applyAlignment="1">
      <alignment horizontal="center" vertical="center" wrapText="1"/>
    </xf>
    <xf numFmtId="0" fontId="58" fillId="0" borderId="12" xfId="363" applyFont="1" applyFill="1" applyBorder="1" applyAlignment="1">
      <alignment horizontal="center" vertical="center" wrapText="1"/>
    </xf>
    <xf numFmtId="0" fontId="23" fillId="0" borderId="50" xfId="363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wrapText="1"/>
    </xf>
    <xf numFmtId="0" fontId="39" fillId="0" borderId="27" xfId="0" applyFont="1" applyFill="1" applyBorder="1" applyAlignment="1">
      <alignment wrapText="1"/>
    </xf>
    <xf numFmtId="0" fontId="23" fillId="0" borderId="39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20" fontId="23" fillId="0" borderId="8" xfId="0" applyNumberFormat="1" applyFont="1" applyFill="1" applyBorder="1" applyAlignment="1">
      <alignment horizontal="center" vertical="center" wrapText="1"/>
    </xf>
    <xf numFmtId="1" fontId="23" fillId="0" borderId="8" xfId="0" applyNumberFormat="1" applyFont="1" applyFill="1" applyBorder="1" applyAlignment="1">
      <alignment horizontal="center" vertical="center" wrapText="1"/>
    </xf>
    <xf numFmtId="0" fontId="37" fillId="11" borderId="9" xfId="344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vertical="center" wrapText="1"/>
    </xf>
    <xf numFmtId="0" fontId="37" fillId="0" borderId="6" xfId="0" applyFont="1" applyFill="1" applyBorder="1" applyAlignment="1">
      <alignment vertical="center" wrapText="1"/>
    </xf>
    <xf numFmtId="0" fontId="14" fillId="0" borderId="8" xfId="344" applyFont="1" applyFill="1" applyBorder="1" applyAlignment="1">
      <alignment vertical="center" wrapText="1"/>
    </xf>
    <xf numFmtId="0" fontId="44" fillId="4" borderId="8" xfId="0" applyFont="1" applyFill="1" applyBorder="1" applyAlignment="1">
      <alignment horizontal="center" vertical="center" wrapText="1"/>
    </xf>
    <xf numFmtId="20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vertical="center" wrapText="1"/>
    </xf>
    <xf numFmtId="0" fontId="37" fillId="0" borderId="33" xfId="0" applyFont="1" applyFill="1" applyBorder="1" applyAlignment="1">
      <alignment vertical="center" wrapText="1"/>
    </xf>
    <xf numFmtId="0" fontId="14" fillId="0" borderId="28" xfId="344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4" fillId="4" borderId="28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167" fontId="39" fillId="0" borderId="0" xfId="363" applyNumberFormat="1" applyFont="1" applyFill="1" applyBorder="1" applyAlignment="1">
      <alignment wrapText="1"/>
    </xf>
    <xf numFmtId="0" fontId="14" fillId="0" borderId="33" xfId="344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13" fillId="0" borderId="0" xfId="363" applyFont="1" applyFill="1" applyBorder="1" applyAlignment="1">
      <alignment horizontal="left" wrapText="1"/>
    </xf>
    <xf numFmtId="0" fontId="43" fillId="0" borderId="0" xfId="363" applyFont="1" applyFill="1" applyBorder="1" applyAlignment="1">
      <alignment horizontal="left" vertical="center" wrapText="1"/>
    </xf>
    <xf numFmtId="0" fontId="43" fillId="0" borderId="0" xfId="363" applyNumberFormat="1" applyFont="1" applyFill="1" applyBorder="1" applyAlignment="1">
      <alignment horizontal="center" vertical="center" wrapText="1"/>
    </xf>
    <xf numFmtId="164" fontId="39" fillId="0" borderId="0" xfId="363" applyNumberFormat="1" applyFont="1" applyFill="1" applyBorder="1" applyAlignment="1">
      <alignment wrapText="1"/>
    </xf>
    <xf numFmtId="0" fontId="42" fillId="0" borderId="0" xfId="73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horizontal="center" vertical="center" wrapText="1"/>
    </xf>
    <xf numFmtId="0" fontId="14" fillId="0" borderId="32" xfId="363" applyFont="1" applyFill="1" applyBorder="1" applyAlignment="1">
      <alignment horizontal="left" vertical="center" wrapText="1"/>
    </xf>
    <xf numFmtId="0" fontId="12" fillId="0" borderId="32" xfId="363" applyFont="1" applyFill="1" applyBorder="1" applyAlignment="1">
      <alignment horizontal="left" vertical="center" wrapText="1"/>
    </xf>
    <xf numFmtId="0" fontId="14" fillId="0" borderId="0" xfId="363" applyFont="1" applyFill="1" applyBorder="1" applyAlignment="1">
      <alignment horizontal="left" vertical="center" wrapText="1"/>
    </xf>
    <xf numFmtId="0" fontId="21" fillId="0" borderId="10" xfId="363" applyFont="1" applyFill="1" applyBorder="1" applyAlignment="1">
      <alignment horizontal="center" vertical="center" wrapText="1"/>
    </xf>
    <xf numFmtId="14" fontId="23" fillId="0" borderId="0" xfId="363" applyNumberFormat="1" applyFont="1" applyFill="1" applyBorder="1" applyAlignment="1">
      <alignment horizontal="center" vertical="center" wrapText="1"/>
    </xf>
    <xf numFmtId="0" fontId="23" fillId="0" borderId="0" xfId="77" applyNumberFormat="1" applyFont="1" applyFill="1" applyBorder="1" applyAlignment="1">
      <alignment horizontal="center" vertical="center" wrapText="1"/>
    </xf>
    <xf numFmtId="0" fontId="43" fillId="0" borderId="0" xfId="363" applyNumberFormat="1" applyFont="1" applyFill="1" applyBorder="1" applyAlignment="1">
      <alignment horizontal="left" vertical="center" wrapText="1"/>
    </xf>
    <xf numFmtId="0" fontId="21" fillId="4" borderId="0" xfId="73" applyFont="1" applyFill="1" applyBorder="1" applyAlignment="1">
      <alignment horizontal="center" vertical="center" wrapText="1"/>
    </xf>
    <xf numFmtId="164" fontId="57" fillId="0" borderId="0" xfId="73" applyNumberFormat="1" applyFont="1" applyFill="1" applyBorder="1" applyAlignment="1">
      <alignment horizontal="center" vertical="center" wrapText="1"/>
    </xf>
    <xf numFmtId="0" fontId="44" fillId="0" borderId="55" xfId="363" applyFont="1" applyFill="1" applyBorder="1" applyAlignment="1">
      <alignment horizontal="center" vertical="center" wrapText="1"/>
    </xf>
    <xf numFmtId="0" fontId="46" fillId="0" borderId="0" xfId="363" applyFont="1" applyFill="1" applyBorder="1"/>
    <xf numFmtId="0" fontId="46" fillId="0" borderId="0" xfId="363" applyNumberFormat="1" applyFont="1" applyFill="1" applyBorder="1"/>
    <xf numFmtId="0" fontId="56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24" xfId="363" applyFont="1" applyFill="1" applyBorder="1" applyAlignment="1">
      <alignment horizontal="center" vertical="center" wrapText="1"/>
    </xf>
    <xf numFmtId="0" fontId="39" fillId="0" borderId="0" xfId="363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0" fontId="42" fillId="0" borderId="0" xfId="73" applyFont="1" applyFill="1" applyBorder="1" applyAlignment="1">
      <alignment horizontal="right" vertical="center" wrapText="1"/>
    </xf>
    <xf numFmtId="164" fontId="47" fillId="0" borderId="0" xfId="363" applyNumberFormat="1" applyFont="1" applyFill="1" applyBorder="1" applyAlignment="1">
      <alignment horizontal="center" vertical="center" wrapText="1"/>
    </xf>
    <xf numFmtId="0" fontId="23" fillId="0" borderId="0" xfId="363" applyFont="1" applyFill="1" applyBorder="1" applyAlignment="1">
      <alignment wrapText="1"/>
    </xf>
    <xf numFmtId="49" fontId="23" fillId="0" borderId="9" xfId="363" applyNumberFormat="1" applyFont="1" applyFill="1" applyBorder="1" applyAlignment="1">
      <alignment horizont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64" fontId="23" fillId="0" borderId="9" xfId="363" applyNumberFormat="1" applyFont="1" applyFill="1" applyBorder="1" applyAlignment="1">
      <alignment horizontal="center" vertical="center" wrapText="1"/>
    </xf>
    <xf numFmtId="14" fontId="39" fillId="0" borderId="0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59" fillId="0" borderId="0" xfId="363" applyFont="1" applyFill="1" applyBorder="1" applyAlignment="1">
      <alignment horizontal="center" vertical="center" wrapText="1"/>
    </xf>
    <xf numFmtId="164" fontId="23" fillId="0" borderId="0" xfId="363" applyNumberFormat="1" applyFont="1" applyFill="1" applyBorder="1" applyAlignment="1">
      <alignment horizontal="center" vertical="center" wrapText="1"/>
    </xf>
    <xf numFmtId="0" fontId="19" fillId="0" borderId="0" xfId="363" applyFill="1" applyBorder="1" applyAlignment="1">
      <alignment horizontal="center" vertical="center" wrapText="1"/>
    </xf>
    <xf numFmtId="167" fontId="23" fillId="0" borderId="0" xfId="363" applyNumberFormat="1" applyFont="1" applyFill="1" applyBorder="1" applyAlignment="1">
      <alignment horizontal="center" vertical="center" wrapText="1"/>
    </xf>
    <xf numFmtId="167" fontId="23" fillId="4" borderId="0" xfId="363" applyNumberFormat="1" applyFont="1" applyFill="1" applyBorder="1" applyAlignment="1">
      <alignment horizontal="center" vertical="center" wrapText="1"/>
    </xf>
    <xf numFmtId="167" fontId="23" fillId="0" borderId="9" xfId="363" applyNumberFormat="1" applyFont="1" applyFill="1" applyBorder="1" applyAlignment="1">
      <alignment horizontal="center" vertical="center" wrapText="1"/>
    </xf>
    <xf numFmtId="0" fontId="23" fillId="0" borderId="45" xfId="363" applyFont="1" applyFill="1" applyBorder="1" applyAlignment="1">
      <alignment horizontal="center" vertical="center" wrapText="1"/>
    </xf>
    <xf numFmtId="167" fontId="23" fillId="0" borderId="28" xfId="363" applyNumberFormat="1" applyFont="1" applyFill="1" applyBorder="1" applyAlignment="1">
      <alignment horizontal="center" vertical="center" wrapText="1"/>
    </xf>
    <xf numFmtId="164" fontId="23" fillId="0" borderId="28" xfId="363" applyNumberFormat="1" applyFont="1" applyFill="1" applyBorder="1" applyAlignment="1">
      <alignment horizontal="center" vertical="center" wrapText="1"/>
    </xf>
    <xf numFmtId="0" fontId="23" fillId="0" borderId="29" xfId="363" applyFont="1" applyFill="1" applyBorder="1" applyAlignment="1">
      <alignment horizontal="center" vertical="center" wrapText="1"/>
    </xf>
    <xf numFmtId="0" fontId="23" fillId="0" borderId="9" xfId="363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39" fillId="0" borderId="27" xfId="363" applyFont="1" applyFill="1" applyBorder="1" applyAlignment="1">
      <alignment wrapText="1"/>
    </xf>
    <xf numFmtId="0" fontId="39" fillId="0" borderId="28" xfId="0" applyFont="1" applyFill="1" applyBorder="1" applyAlignment="1">
      <alignment wrapText="1"/>
    </xf>
    <xf numFmtId="0" fontId="39" fillId="0" borderId="29" xfId="0" applyFont="1" applyFill="1" applyBorder="1" applyAlignment="1">
      <alignment wrapText="1"/>
    </xf>
    <xf numFmtId="0" fontId="58" fillId="0" borderId="9" xfId="363" applyFont="1" applyFill="1" applyBorder="1" applyAlignment="1">
      <alignment horizontal="center" vertical="center" wrapText="1"/>
    </xf>
    <xf numFmtId="0" fontId="39" fillId="0" borderId="9" xfId="363" applyFont="1" applyFill="1" applyBorder="1" applyAlignment="1">
      <alignment wrapText="1"/>
    </xf>
    <xf numFmtId="0" fontId="43" fillId="0" borderId="44" xfId="0" applyFont="1" applyFill="1" applyBorder="1" applyAlignment="1">
      <alignment horizontal="center" vertical="center" wrapText="1"/>
    </xf>
    <xf numFmtId="0" fontId="12" fillId="11" borderId="9" xfId="344" applyFont="1" applyFill="1" applyBorder="1" applyAlignment="1">
      <alignment horizontal="center" vertical="center" wrapText="1"/>
    </xf>
    <xf numFmtId="20" fontId="23" fillId="0" borderId="7" xfId="0" applyNumberFormat="1" applyFont="1" applyFill="1" applyBorder="1" applyAlignment="1">
      <alignment horizontal="center" vertical="center" wrapText="1"/>
    </xf>
    <xf numFmtId="164" fontId="23" fillId="0" borderId="7" xfId="363" applyNumberFormat="1" applyFont="1" applyFill="1" applyBorder="1" applyAlignment="1">
      <alignment horizontal="center" vertical="center" wrapText="1"/>
    </xf>
    <xf numFmtId="0" fontId="23" fillId="0" borderId="3" xfId="363" applyFont="1" applyFill="1" applyBorder="1" applyAlignment="1">
      <alignment horizontal="center" vertical="center" wrapText="1"/>
    </xf>
    <xf numFmtId="20" fontId="23" fillId="7" borderId="25" xfId="0" applyNumberFormat="1" applyFont="1" applyFill="1" applyBorder="1" applyAlignment="1">
      <alignment horizontal="center" vertical="center" wrapText="1"/>
    </xf>
    <xf numFmtId="20" fontId="23" fillId="7" borderId="9" xfId="0" applyNumberFormat="1" applyFont="1" applyFill="1" applyBorder="1" applyAlignment="1">
      <alignment horizontal="center" vertical="center" wrapText="1"/>
    </xf>
    <xf numFmtId="0" fontId="56" fillId="0" borderId="14" xfId="363" applyFont="1" applyFill="1" applyBorder="1" applyAlignment="1">
      <alignment horizontal="center" vertical="center" wrapText="1"/>
    </xf>
    <xf numFmtId="0" fontId="23" fillId="0" borderId="15" xfId="363" applyFont="1" applyFill="1" applyBorder="1" applyAlignment="1">
      <alignment horizontal="center" vertical="center" wrapText="1"/>
    </xf>
    <xf numFmtId="0" fontId="56" fillId="0" borderId="14" xfId="363" applyNumberFormat="1" applyFont="1" applyFill="1" applyBorder="1" applyAlignment="1">
      <alignment horizontal="center" vertical="center" wrapText="1"/>
    </xf>
    <xf numFmtId="0" fontId="23" fillId="0" borderId="55" xfId="363" applyFont="1" applyFill="1" applyBorder="1" applyAlignment="1">
      <alignment horizontal="center" vertical="center" wrapText="1"/>
    </xf>
    <xf numFmtId="0" fontId="56" fillId="0" borderId="15" xfId="363" applyFont="1" applyFill="1" applyBorder="1" applyAlignment="1">
      <alignment horizontal="center" vertical="center" wrapText="1"/>
    </xf>
    <xf numFmtId="49" fontId="56" fillId="0" borderId="15" xfId="363" applyNumberFormat="1" applyFont="1" applyFill="1" applyBorder="1" applyAlignment="1">
      <alignment horizontal="center" vertical="center" wrapText="1"/>
    </xf>
    <xf numFmtId="1" fontId="56" fillId="0" borderId="16" xfId="363" applyNumberFormat="1" applyFont="1" applyFill="1" applyBorder="1" applyAlignment="1">
      <alignment horizontal="center" vertical="center" wrapText="1"/>
    </xf>
    <xf numFmtId="1" fontId="56" fillId="0" borderId="13" xfId="363" applyNumberFormat="1" applyFont="1" applyFill="1" applyBorder="1" applyAlignment="1">
      <alignment horizontal="center" vertical="center" wrapText="1"/>
    </xf>
    <xf numFmtId="0" fontId="42" fillId="0" borderId="16" xfId="363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363" applyFont="1" applyFill="1" applyBorder="1" applyAlignment="1">
      <alignment horizontal="center" vertical="center" wrapText="1"/>
    </xf>
    <xf numFmtId="0" fontId="23" fillId="0" borderId="27" xfId="363" applyFont="1" applyFill="1" applyBorder="1" applyAlignment="1">
      <alignment horizontal="center" vertical="center" wrapText="1"/>
    </xf>
    <xf numFmtId="0" fontId="58" fillId="0" borderId="34" xfId="363" applyFont="1" applyFill="1" applyBorder="1" applyAlignment="1">
      <alignment horizontal="center" vertical="center" wrapText="1"/>
    </xf>
    <xf numFmtId="0" fontId="58" fillId="0" borderId="35" xfId="363" applyFont="1" applyFill="1" applyBorder="1" applyAlignment="1">
      <alignment horizontal="center" vertical="center" wrapText="1"/>
    </xf>
    <xf numFmtId="0" fontId="58" fillId="0" borderId="11" xfId="363" applyFont="1" applyFill="1" applyBorder="1" applyAlignment="1">
      <alignment horizontal="center" vertical="center" wrapText="1"/>
    </xf>
    <xf numFmtId="0" fontId="58" fillId="0" borderId="23" xfId="363" applyFont="1" applyFill="1" applyBorder="1" applyAlignment="1">
      <alignment horizontal="center" vertical="center" wrapText="1"/>
    </xf>
    <xf numFmtId="0" fontId="58" fillId="0" borderId="36" xfId="363" applyFont="1" applyFill="1" applyBorder="1" applyAlignment="1">
      <alignment horizontal="center" vertical="center" wrapText="1"/>
    </xf>
    <xf numFmtId="0" fontId="58" fillId="0" borderId="32" xfId="363" applyFont="1" applyFill="1" applyBorder="1" applyAlignment="1">
      <alignment horizontal="center" vertical="center" wrapText="1"/>
    </xf>
    <xf numFmtId="0" fontId="43" fillId="0" borderId="36" xfId="363" applyFont="1" applyFill="1" applyBorder="1" applyAlignment="1">
      <alignment horizontal="right" vertical="center" wrapText="1"/>
    </xf>
    <xf numFmtId="0" fontId="43" fillId="0" borderId="32" xfId="363" applyFont="1" applyFill="1" applyBorder="1" applyAlignment="1">
      <alignment horizontal="right" vertical="center" wrapText="1"/>
    </xf>
    <xf numFmtId="0" fontId="43" fillId="0" borderId="41" xfId="363" applyFont="1" applyFill="1" applyBorder="1" applyAlignment="1">
      <alignment horizontal="right" vertical="center" wrapText="1"/>
    </xf>
    <xf numFmtId="0" fontId="43" fillId="0" borderId="45" xfId="363" applyFont="1" applyFill="1" applyBorder="1" applyAlignment="1">
      <alignment horizontal="right" vertical="center" wrapText="1"/>
    </xf>
    <xf numFmtId="0" fontId="43" fillId="0" borderId="28" xfId="363" applyFont="1" applyFill="1" applyBorder="1" applyAlignment="1">
      <alignment horizontal="right" vertical="center" wrapText="1"/>
    </xf>
    <xf numFmtId="0" fontId="23" fillId="0" borderId="25" xfId="363" applyFont="1" applyFill="1" applyBorder="1" applyAlignment="1">
      <alignment horizontal="center" vertical="center" wrapText="1"/>
    </xf>
    <xf numFmtId="0" fontId="23" fillId="0" borderId="9" xfId="363" applyFont="1" applyFill="1" applyBorder="1" applyAlignment="1">
      <alignment horizontal="center" vertical="center" wrapText="1"/>
    </xf>
    <xf numFmtId="0" fontId="58" fillId="0" borderId="38" xfId="363" applyFont="1" applyFill="1" applyBorder="1" applyAlignment="1">
      <alignment horizontal="center" vertical="center" wrapText="1"/>
    </xf>
    <xf numFmtId="0" fontId="58" fillId="0" borderId="0" xfId="363" applyFont="1" applyFill="1" applyBorder="1" applyAlignment="1">
      <alignment horizontal="center" vertical="center" wrapText="1"/>
    </xf>
    <xf numFmtId="0" fontId="58" fillId="0" borderId="43" xfId="363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49" fontId="14" fillId="0" borderId="48" xfId="344" applyNumberFormat="1" applyFont="1" applyFill="1" applyBorder="1" applyAlignment="1">
      <alignment horizontal="center" vertical="center" wrapText="1"/>
    </xf>
    <xf numFmtId="49" fontId="14" fillId="0" borderId="8" xfId="344" applyNumberFormat="1" applyFont="1" applyFill="1" applyBorder="1" applyAlignment="1">
      <alignment horizontal="center" vertical="center" wrapText="1"/>
    </xf>
    <xf numFmtId="0" fontId="40" fillId="4" borderId="0" xfId="363" applyFont="1" applyFill="1" applyBorder="1" applyAlignment="1">
      <alignment horizontal="right" wrapText="1"/>
    </xf>
    <xf numFmtId="0" fontId="49" fillId="4" borderId="0" xfId="363" applyFont="1" applyFill="1" applyBorder="1" applyAlignment="1">
      <alignment horizontal="center" wrapText="1"/>
    </xf>
    <xf numFmtId="0" fontId="49" fillId="4" borderId="0" xfId="363" applyFont="1" applyFill="1" applyBorder="1" applyAlignment="1">
      <alignment horizontal="center" vertical="top" wrapText="1"/>
    </xf>
    <xf numFmtId="167" fontId="23" fillId="0" borderId="25" xfId="363" applyNumberFormat="1" applyFont="1" applyFill="1" applyBorder="1" applyAlignment="1">
      <alignment horizontal="center" vertical="center" wrapText="1"/>
    </xf>
    <xf numFmtId="167" fontId="23" fillId="0" borderId="9" xfId="363" applyNumberFormat="1" applyFont="1" applyFill="1" applyBorder="1" applyAlignment="1">
      <alignment horizontal="center" vertical="center" wrapText="1"/>
    </xf>
    <xf numFmtId="0" fontId="23" fillId="0" borderId="25" xfId="363" applyNumberFormat="1" applyFont="1" applyFill="1" applyBorder="1" applyAlignment="1">
      <alignment horizontal="center" vertical="center" wrapText="1"/>
    </xf>
    <xf numFmtId="0" fontId="23" fillId="0" borderId="9" xfId="363" applyNumberFormat="1" applyFont="1" applyFill="1" applyBorder="1" applyAlignment="1">
      <alignment horizontal="center" vertical="center" wrapText="1"/>
    </xf>
    <xf numFmtId="0" fontId="57" fillId="4" borderId="0" xfId="363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46" xfId="363" applyFont="1" applyFill="1" applyBorder="1" applyAlignment="1">
      <alignment horizontal="center" vertical="center" wrapText="1"/>
    </xf>
    <xf numFmtId="0" fontId="23" fillId="0" borderId="44" xfId="363" applyFont="1" applyFill="1" applyBorder="1" applyAlignment="1">
      <alignment horizontal="center" vertical="center" wrapText="1"/>
    </xf>
    <xf numFmtId="0" fontId="43" fillId="0" borderId="38" xfId="363" applyFont="1" applyFill="1" applyBorder="1" applyAlignment="1">
      <alignment horizontal="right" vertical="center" wrapText="1"/>
    </xf>
    <xf numFmtId="0" fontId="43" fillId="0" borderId="0" xfId="363" applyFont="1" applyFill="1" applyBorder="1" applyAlignment="1">
      <alignment horizontal="right" vertical="center" wrapText="1"/>
    </xf>
    <xf numFmtId="0" fontId="43" fillId="0" borderId="4" xfId="363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49" fontId="37" fillId="0" borderId="5" xfId="344" applyNumberFormat="1" applyFont="1" applyFill="1" applyBorder="1" applyAlignment="1">
      <alignment horizontal="center" vertical="center" wrapText="1"/>
    </xf>
    <xf numFmtId="49" fontId="37" fillId="0" borderId="6" xfId="344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49" fontId="37" fillId="0" borderId="31" xfId="344" applyNumberFormat="1" applyFont="1" applyFill="1" applyBorder="1" applyAlignment="1">
      <alignment horizontal="center" vertical="center" wrapText="1"/>
    </xf>
    <xf numFmtId="49" fontId="37" fillId="0" borderId="33" xfId="344" applyNumberFormat="1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4" fillId="0" borderId="36" xfId="363" applyFont="1" applyFill="1" applyBorder="1" applyAlignment="1">
      <alignment horizontal="left" vertical="center" wrapText="1"/>
    </xf>
    <xf numFmtId="0" fontId="14" fillId="0" borderId="32" xfId="363" applyFont="1" applyFill="1" applyBorder="1" applyAlignment="1">
      <alignment horizontal="left" vertical="center" wrapText="1"/>
    </xf>
    <xf numFmtId="0" fontId="14" fillId="0" borderId="37" xfId="363" applyFont="1" applyFill="1" applyBorder="1" applyAlignment="1">
      <alignment horizontal="left" vertical="center" wrapText="1"/>
    </xf>
    <xf numFmtId="0" fontId="21" fillId="0" borderId="11" xfId="363" applyFont="1" applyFill="1" applyBorder="1" applyAlignment="1">
      <alignment horizontal="center" vertical="center" wrapText="1"/>
    </xf>
    <xf numFmtId="0" fontId="21" fillId="0" borderId="12" xfId="363" applyFont="1" applyFill="1" applyBorder="1" applyAlignment="1">
      <alignment horizontal="center" vertical="center" wrapText="1"/>
    </xf>
    <xf numFmtId="0" fontId="41" fillId="2" borderId="17" xfId="363" applyFont="1" applyFill="1" applyBorder="1" applyAlignment="1">
      <alignment horizontal="left" vertical="center" wrapText="1"/>
    </xf>
    <xf numFmtId="0" fontId="41" fillId="2" borderId="20" xfId="363" applyFont="1" applyFill="1" applyBorder="1" applyAlignment="1">
      <alignment horizontal="left" vertical="center" wrapText="1"/>
    </xf>
    <xf numFmtId="0" fontId="13" fillId="0" borderId="18" xfId="363" applyFont="1" applyFill="1" applyBorder="1" applyAlignment="1">
      <alignment horizontal="left" vertical="center" wrapText="1"/>
    </xf>
    <xf numFmtId="0" fontId="13" fillId="0" borderId="21" xfId="363" applyFont="1" applyFill="1" applyBorder="1" applyAlignment="1">
      <alignment horizontal="left" vertical="center" wrapText="1"/>
    </xf>
    <xf numFmtId="0" fontId="43" fillId="4" borderId="18" xfId="363" applyFont="1" applyFill="1" applyBorder="1" applyAlignment="1">
      <alignment horizontal="left" vertical="center" wrapText="1"/>
    </xf>
    <xf numFmtId="0" fontId="43" fillId="4" borderId="21" xfId="363" applyFont="1" applyFill="1" applyBorder="1" applyAlignment="1">
      <alignment horizontal="left" vertical="center" wrapText="1"/>
    </xf>
    <xf numFmtId="0" fontId="43" fillId="4" borderId="19" xfId="363" applyFont="1" applyFill="1" applyBorder="1" applyAlignment="1">
      <alignment horizontal="left" vertical="center" wrapText="1"/>
    </xf>
    <xf numFmtId="0" fontId="43" fillId="4" borderId="22" xfId="363" applyFont="1" applyFill="1" applyBorder="1" applyAlignment="1">
      <alignment horizontal="left" vertical="center" wrapText="1"/>
    </xf>
    <xf numFmtId="0" fontId="41" fillId="5" borderId="17" xfId="363" applyFont="1" applyFill="1" applyBorder="1" applyAlignment="1">
      <alignment horizontal="left" vertical="center" wrapText="1"/>
    </xf>
    <xf numFmtId="0" fontId="41" fillId="5" borderId="20" xfId="363" applyFont="1" applyFill="1" applyBorder="1" applyAlignment="1">
      <alignment horizontal="left" vertical="center" wrapText="1"/>
    </xf>
    <xf numFmtId="0" fontId="45" fillId="6" borderId="17" xfId="363" applyFont="1" applyFill="1" applyBorder="1" applyAlignment="1">
      <alignment horizontal="left" vertical="center" wrapText="1"/>
    </xf>
    <xf numFmtId="0" fontId="45" fillId="6" borderId="20" xfId="363" applyFont="1" applyFill="1" applyBorder="1" applyAlignment="1">
      <alignment horizontal="left" vertical="center" wrapText="1"/>
    </xf>
    <xf numFmtId="0" fontId="41" fillId="8" borderId="11" xfId="363" applyFont="1" applyFill="1" applyBorder="1" applyAlignment="1">
      <alignment horizontal="left" vertical="center" wrapText="1"/>
    </xf>
    <xf numFmtId="0" fontId="41" fillId="8" borderId="12" xfId="363" applyFont="1" applyFill="1" applyBorder="1" applyAlignment="1">
      <alignment horizontal="left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47" fillId="0" borderId="4" xfId="363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4" fontId="47" fillId="0" borderId="4" xfId="363" applyNumberFormat="1" applyFont="1" applyFill="1" applyBorder="1" applyAlignment="1">
      <alignment horizontal="center" vertical="center" wrapText="1"/>
    </xf>
    <xf numFmtId="0" fontId="41" fillId="7" borderId="11" xfId="363" applyFont="1" applyFill="1" applyBorder="1" applyAlignment="1">
      <alignment horizontal="left" vertical="center" wrapText="1"/>
    </xf>
    <xf numFmtId="0" fontId="41" fillId="7" borderId="12" xfId="363" applyFont="1" applyFill="1" applyBorder="1" applyAlignment="1">
      <alignment horizontal="left" vertical="center" wrapText="1"/>
    </xf>
    <xf numFmtId="0" fontId="41" fillId="9" borderId="11" xfId="363" applyFont="1" applyFill="1" applyBorder="1" applyAlignment="1">
      <alignment horizontal="left" vertical="center" wrapText="1"/>
    </xf>
    <xf numFmtId="0" fontId="41" fillId="9" borderId="12" xfId="363" applyFont="1" applyFill="1" applyBorder="1" applyAlignment="1">
      <alignment horizontal="left" vertical="center" wrapText="1"/>
    </xf>
    <xf numFmtId="0" fontId="41" fillId="3" borderId="11" xfId="363" applyFont="1" applyFill="1" applyBorder="1" applyAlignment="1">
      <alignment horizontal="left" vertical="center" wrapText="1"/>
    </xf>
    <xf numFmtId="0" fontId="41" fillId="3" borderId="12" xfId="363" applyFont="1" applyFill="1" applyBorder="1" applyAlignment="1">
      <alignment horizontal="left" vertical="center" wrapText="1"/>
    </xf>
    <xf numFmtId="0" fontId="41" fillId="10" borderId="11" xfId="363" applyFont="1" applyFill="1" applyBorder="1" applyAlignment="1">
      <alignment horizontal="left" vertical="center" wrapText="1"/>
    </xf>
    <xf numFmtId="0" fontId="41" fillId="10" borderId="12" xfId="363" applyFont="1" applyFill="1" applyBorder="1" applyAlignment="1">
      <alignment horizontal="left" vertical="center" wrapText="1"/>
    </xf>
    <xf numFmtId="0" fontId="23" fillId="7" borderId="48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57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4" borderId="44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4" fillId="4" borderId="9" xfId="344" applyFont="1" applyFill="1" applyBorder="1" applyAlignment="1">
      <alignment horizontal="center" vertical="center" wrapText="1"/>
    </xf>
    <xf numFmtId="49" fontId="14" fillId="4" borderId="9" xfId="344" applyNumberFormat="1" applyFont="1" applyFill="1" applyBorder="1" applyAlignment="1">
      <alignment horizontal="center" vertical="center" wrapText="1"/>
    </xf>
    <xf numFmtId="20" fontId="44" fillId="4" borderId="9" xfId="0" applyNumberFormat="1" applyFont="1" applyFill="1" applyBorder="1" applyAlignment="1">
      <alignment horizontal="center" vertical="center" wrapText="1"/>
    </xf>
    <xf numFmtId="1" fontId="44" fillId="4" borderId="9" xfId="0" applyNumberFormat="1" applyFont="1" applyFill="1" applyBorder="1" applyAlignment="1">
      <alignment horizontal="center" vertical="center" wrapText="1"/>
    </xf>
    <xf numFmtId="0" fontId="23" fillId="4" borderId="56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4" fillId="4" borderId="9" xfId="344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 wrapText="1"/>
    </xf>
    <xf numFmtId="22" fontId="14" fillId="4" borderId="9" xfId="0" applyNumberFormat="1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27" xfId="363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49" fillId="0" borderId="47" xfId="73" applyFont="1" applyFill="1" applyBorder="1" applyAlignment="1">
      <alignment horizontal="center" vertical="center" wrapText="1"/>
    </xf>
    <xf numFmtId="0" fontId="49" fillId="4" borderId="48" xfId="73" applyFont="1" applyFill="1" applyBorder="1" applyAlignment="1">
      <alignment horizontal="center" vertical="center" wrapText="1"/>
    </xf>
    <xf numFmtId="0" fontId="49" fillId="4" borderId="58" xfId="73" applyFont="1" applyFill="1" applyBorder="1" applyAlignment="1">
      <alignment horizontal="center" vertical="center" wrapText="1"/>
    </xf>
    <xf numFmtId="0" fontId="57" fillId="0" borderId="46" xfId="73" applyNumberFormat="1" applyFont="1" applyFill="1" applyBorder="1" applyAlignment="1">
      <alignment horizontal="center" vertical="center" wrapText="1"/>
    </xf>
    <xf numFmtId="0" fontId="57" fillId="0" borderId="25" xfId="73" applyFont="1" applyFill="1" applyBorder="1" applyAlignment="1">
      <alignment vertical="center" wrapText="1"/>
    </xf>
    <xf numFmtId="0" fontId="57" fillId="0" borderId="26" xfId="73" applyFont="1" applyFill="1" applyBorder="1" applyAlignment="1">
      <alignment horizontal="center" vertical="center" wrapText="1"/>
    </xf>
    <xf numFmtId="0" fontId="57" fillId="0" borderId="44" xfId="73" applyNumberFormat="1" applyFont="1" applyFill="1" applyBorder="1" applyAlignment="1">
      <alignment horizontal="center" vertical="center" wrapText="1"/>
    </xf>
    <xf numFmtId="0" fontId="57" fillId="0" borderId="9" xfId="73" applyFont="1" applyFill="1" applyBorder="1" applyAlignment="1">
      <alignment vertical="center" wrapText="1"/>
    </xf>
    <xf numFmtId="0" fontId="57" fillId="0" borderId="27" xfId="73" applyFont="1" applyFill="1" applyBorder="1" applyAlignment="1">
      <alignment horizontal="center" vertical="center" wrapText="1"/>
    </xf>
    <xf numFmtId="2" fontId="57" fillId="0" borderId="44" xfId="73" applyNumberFormat="1" applyFont="1" applyFill="1" applyBorder="1" applyAlignment="1">
      <alignment horizontal="center" vertical="center" wrapText="1"/>
    </xf>
    <xf numFmtId="0" fontId="57" fillId="0" borderId="44" xfId="73" applyFont="1" applyFill="1" applyBorder="1" applyAlignment="1">
      <alignment horizontal="center" vertical="center" wrapText="1"/>
    </xf>
    <xf numFmtId="0" fontId="57" fillId="0" borderId="45" xfId="73" applyFont="1" applyFill="1" applyBorder="1" applyAlignment="1">
      <alignment horizontal="center" vertical="center" wrapText="1"/>
    </xf>
    <xf numFmtId="0" fontId="57" fillId="0" borderId="28" xfId="0" applyFont="1" applyFill="1" applyBorder="1" applyAlignment="1">
      <alignment horizontal="left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wrapText="1"/>
    </xf>
    <xf numFmtId="0" fontId="57" fillId="0" borderId="0" xfId="73" applyFont="1" applyFill="1" applyBorder="1" applyAlignment="1">
      <alignment horizontal="right" vertical="center" wrapText="1"/>
    </xf>
    <xf numFmtId="0" fontId="57" fillId="0" borderId="24" xfId="73" applyFont="1" applyFill="1" applyBorder="1" applyAlignment="1">
      <alignment horizontal="center" vertical="center" wrapText="1"/>
    </xf>
    <xf numFmtId="0" fontId="23" fillId="4" borderId="57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59" xfId="0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3" fillId="4" borderId="46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4" fillId="4" borderId="25" xfId="344" applyFont="1" applyFill="1" applyBorder="1" applyAlignment="1">
      <alignment horizontal="center" vertical="center" wrapText="1"/>
    </xf>
    <xf numFmtId="49" fontId="14" fillId="4" borderId="25" xfId="344" applyNumberFormat="1" applyFont="1" applyFill="1" applyBorder="1" applyAlignment="1">
      <alignment horizontal="center" vertical="center" wrapText="1"/>
    </xf>
    <xf numFmtId="20" fontId="44" fillId="4" borderId="25" xfId="0" applyNumberFormat="1" applyFont="1" applyFill="1" applyBorder="1" applyAlignment="1">
      <alignment horizontal="center" vertical="center" wrapText="1"/>
    </xf>
    <xf numFmtId="1" fontId="44" fillId="4" borderId="25" xfId="0" applyNumberFormat="1" applyFont="1" applyFill="1" applyBorder="1" applyAlignment="1">
      <alignment horizontal="center" vertical="center" wrapText="1"/>
    </xf>
    <xf numFmtId="0" fontId="23" fillId="4" borderId="25" xfId="363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5" fillId="4" borderId="51" xfId="0" applyFont="1" applyFill="1" applyBorder="1" applyAlignment="1">
      <alignment horizontal="center" vertical="center" wrapText="1"/>
    </xf>
    <xf numFmtId="0" fontId="14" fillId="4" borderId="51" xfId="344" applyFont="1" applyFill="1" applyBorder="1" applyAlignment="1">
      <alignment horizontal="center" vertical="center" wrapText="1"/>
    </xf>
    <xf numFmtId="49" fontId="14" fillId="4" borderId="51" xfId="344" applyNumberFormat="1" applyFont="1" applyFill="1" applyBorder="1" applyAlignment="1">
      <alignment horizontal="center" vertical="center" wrapText="1"/>
    </xf>
    <xf numFmtId="0" fontId="23" fillId="4" borderId="51" xfId="0" applyFont="1" applyFill="1" applyBorder="1" applyAlignment="1">
      <alignment horizontal="center" vertical="center" wrapText="1"/>
    </xf>
    <xf numFmtId="20" fontId="44" fillId="4" borderId="51" xfId="0" applyNumberFormat="1" applyFont="1" applyFill="1" applyBorder="1" applyAlignment="1">
      <alignment horizontal="center" vertical="center" wrapText="1"/>
    </xf>
    <xf numFmtId="1" fontId="44" fillId="4" borderId="51" xfId="0" applyNumberFormat="1" applyFont="1" applyFill="1" applyBorder="1" applyAlignment="1">
      <alignment horizontal="center" vertical="center" wrapText="1"/>
    </xf>
    <xf numFmtId="0" fontId="23" fillId="4" borderId="51" xfId="0" applyNumberFormat="1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20" fontId="23" fillId="2" borderId="51" xfId="0" applyNumberFormat="1" applyFont="1" applyFill="1" applyBorder="1" applyAlignment="1">
      <alignment horizontal="center" vertical="center" wrapText="1"/>
    </xf>
    <xf numFmtId="0" fontId="23" fillId="2" borderId="51" xfId="0" applyFont="1" applyFill="1" applyBorder="1" applyAlignment="1">
      <alignment horizontal="center" vertical="center" wrapText="1"/>
    </xf>
    <xf numFmtId="0" fontId="23" fillId="4" borderId="46" xfId="14661" applyFont="1" applyFill="1" applyBorder="1" applyAlignment="1">
      <alignment horizontal="center" vertical="center" wrapText="1"/>
    </xf>
    <xf numFmtId="0" fontId="23" fillId="4" borderId="25" xfId="14661" applyFont="1" applyFill="1" applyBorder="1" applyAlignment="1">
      <alignment horizontal="center" vertical="center" wrapText="1"/>
    </xf>
    <xf numFmtId="0" fontId="23" fillId="4" borderId="25" xfId="14661" applyFont="1" applyFill="1" applyBorder="1" applyAlignment="1">
      <alignment horizontal="center" vertical="center" wrapText="1"/>
    </xf>
    <xf numFmtId="0" fontId="23" fillId="4" borderId="26" xfId="14661" applyFont="1" applyFill="1" applyBorder="1" applyAlignment="1">
      <alignment horizontal="center" vertical="center" wrapText="1"/>
    </xf>
    <xf numFmtId="49" fontId="37" fillId="4" borderId="9" xfId="344" applyNumberFormat="1" applyFont="1" applyFill="1" applyBorder="1" applyAlignment="1">
      <alignment horizontal="center" vertical="center" wrapText="1"/>
    </xf>
    <xf numFmtId="20" fontId="23" fillId="4" borderId="9" xfId="0" applyNumberFormat="1" applyFont="1" applyFill="1" applyBorder="1" applyAlignment="1">
      <alignment horizontal="center" vertical="center" wrapText="1"/>
    </xf>
    <xf numFmtId="0" fontId="23" fillId="4" borderId="9" xfId="0" applyFont="1" applyFill="1" applyBorder="1" applyAlignment="1">
      <alignment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4" fillId="4" borderId="28" xfId="344" applyFont="1" applyFill="1" applyBorder="1" applyAlignment="1">
      <alignment horizontal="center" vertical="center" wrapText="1"/>
    </xf>
    <xf numFmtId="49" fontId="14" fillId="4" borderId="28" xfId="344" applyNumberFormat="1" applyFont="1" applyFill="1" applyBorder="1" applyAlignment="1">
      <alignment horizontal="center" vertical="center" wrapText="1"/>
    </xf>
    <xf numFmtId="49" fontId="37" fillId="4" borderId="28" xfId="344" applyNumberFormat="1" applyFont="1" applyFill="1" applyBorder="1" applyAlignment="1">
      <alignment horizontal="center" vertical="center" wrapText="1"/>
    </xf>
    <xf numFmtId="20" fontId="23" fillId="4" borderId="28" xfId="0" applyNumberFormat="1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vertical="center" wrapText="1"/>
    </xf>
    <xf numFmtId="0" fontId="23" fillId="4" borderId="29" xfId="363" applyFont="1" applyFill="1" applyBorder="1" applyAlignment="1">
      <alignment horizontal="center" vertical="center" wrapText="1"/>
    </xf>
    <xf numFmtId="0" fontId="23" fillId="7" borderId="25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</cellXfs>
  <cellStyles count="14662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3"/>
    <cellStyle name="Обычный 10 14" xfId="14397"/>
    <cellStyle name="Обычный 10 2" xfId="70"/>
    <cellStyle name="Обычный 10 2 10" xfId="11490"/>
    <cellStyle name="Обычный 10 2 11" xfId="11491"/>
    <cellStyle name="Обычный 10 2 12" xfId="13727"/>
    <cellStyle name="Обычный 10 2 13" xfId="14398"/>
    <cellStyle name="Обычный 10 2 2" xfId="71"/>
    <cellStyle name="Обычный 10 2 2 10" xfId="11492"/>
    <cellStyle name="Обычный 10 2 2 11" xfId="13867"/>
    <cellStyle name="Обычный 10 2 2 12" xfId="14399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68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5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09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1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11" xfId="13744"/>
    <cellStyle name="Обычный 10 3 12" xfId="14400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6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88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6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48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2"/>
    <cellStyle name="Обычный 4 10 16" xfId="14402"/>
    <cellStyle name="Обычный 4 10 2" xfId="81"/>
    <cellStyle name="Обычный 4 10 2 10" xfId="11522"/>
    <cellStyle name="Обычный 4 10 2 11" xfId="11523"/>
    <cellStyle name="Обычный 4 10 2 12" xfId="13708"/>
    <cellStyle name="Обычный 4 10 2 13" xfId="14403"/>
    <cellStyle name="Обычный 4 10 2 2" xfId="82"/>
    <cellStyle name="Обычный 4 10 2 2 10" xfId="11524"/>
    <cellStyle name="Обычный 4 10 2 2 11" xfId="13848"/>
    <cellStyle name="Обычный 4 10 2 2 12" xfId="14404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3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6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0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2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12" xfId="13724"/>
    <cellStyle name="Обычный 4 10 3 13" xfId="14405"/>
    <cellStyle name="Обычный 4 10 3 2" xfId="84"/>
    <cellStyle name="Обычный 4 10 3 2 10" xfId="11540"/>
    <cellStyle name="Обычный 4 10 3 2 11" xfId="13864"/>
    <cellStyle name="Обычный 4 10 3 2 12" xfId="14406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29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2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6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68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1"/>
    <cellStyle name="Обычный 4 10 4 12" xfId="14407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3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5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3"/>
    <cellStyle name="Обычный 4 10 5 12" xfId="14408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5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7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3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1"/>
    <cellStyle name="Обычный 4 11 16" xfId="14409"/>
    <cellStyle name="Обычный 4 11 2" xfId="88"/>
    <cellStyle name="Обычный 4 11 2 10" xfId="11578"/>
    <cellStyle name="Обычный 4 11 2 11" xfId="11579"/>
    <cellStyle name="Обычный 4 11 2 12" xfId="13709"/>
    <cellStyle name="Обычный 4 11 2 13" xfId="14410"/>
    <cellStyle name="Обычный 4 11 2 2" xfId="89"/>
    <cellStyle name="Обычный 4 11 2 2 10" xfId="11580"/>
    <cellStyle name="Обычный 4 11 2 2 11" xfId="13849"/>
    <cellStyle name="Обычный 4 11 2 2 12" xfId="14411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4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7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1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12" xfId="13725"/>
    <cellStyle name="Обычный 4 11 3 13" xfId="14412"/>
    <cellStyle name="Обычный 4 11 3 2" xfId="91"/>
    <cellStyle name="Обычный 4 11 3 2 10" xfId="11596"/>
    <cellStyle name="Обычный 4 11 3 2 11" xfId="13865"/>
    <cellStyle name="Обычный 4 11 3 2 12" xfId="14413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0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3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7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6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2"/>
    <cellStyle name="Обычный 4 11 4 12" xfId="14414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4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2"/>
    <cellStyle name="Обычный 4 11 5 12" xfId="14415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4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6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4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6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1"/>
    <cellStyle name="Обычный 4 12 16" xfId="14416"/>
    <cellStyle name="Обычный 4 12 2" xfId="95"/>
    <cellStyle name="Обычный 4 12 2 10" xfId="11634"/>
    <cellStyle name="Обычный 4 12 2 11" xfId="11635"/>
    <cellStyle name="Обычный 4 12 2 12" xfId="13710"/>
    <cellStyle name="Обычный 4 12 2 13" xfId="14417"/>
    <cellStyle name="Обычный 4 12 2 2" xfId="96"/>
    <cellStyle name="Обычный 4 12 2 2 10" xfId="11636"/>
    <cellStyle name="Обычный 4 12 2 2 11" xfId="13850"/>
    <cellStyle name="Обычный 4 12 2 2 12" xfId="14418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5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78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2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4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12" xfId="13726"/>
    <cellStyle name="Обычный 4 12 3 13" xfId="14419"/>
    <cellStyle name="Обычный 4 12 3 2" xfId="98"/>
    <cellStyle name="Обычный 4 12 3 2 10" xfId="11652"/>
    <cellStyle name="Обычный 4 12 3 2 11" xfId="13866"/>
    <cellStyle name="Обычный 4 12 3 2 12" xfId="14420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1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4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08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0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3"/>
    <cellStyle name="Обычный 4 12 4 12" xfId="14421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5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7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2"/>
    <cellStyle name="Обычный 4 12 5 12" xfId="14422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4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6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5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2"/>
    <cellStyle name="Обычный 4 13 13" xfId="14423"/>
    <cellStyle name="Обычный 4 13 2" xfId="102"/>
    <cellStyle name="Обычный 4 13 2 10" xfId="11690"/>
    <cellStyle name="Обычный 4 13 2 11" xfId="13813"/>
    <cellStyle name="Обычный 4 13 2 12" xfId="14424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78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1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5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7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4"/>
    <cellStyle name="Обычный 4 14 13" xfId="14425"/>
    <cellStyle name="Обычный 4 14 2" xfId="104"/>
    <cellStyle name="Обычный 4 14 2 10" xfId="11706"/>
    <cellStyle name="Обычный 4 14 2 11" xfId="13824"/>
    <cellStyle name="Обычный 4 14 2 12" xfId="14426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89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6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28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5"/>
    <cellStyle name="Обычный 4 15 13" xfId="14427"/>
    <cellStyle name="Обычный 4 15 2" xfId="106"/>
    <cellStyle name="Обычный 4 15 2 10" xfId="11722"/>
    <cellStyle name="Обычный 4 15 2 11" xfId="13835"/>
    <cellStyle name="Обычный 4 15 2 12" xfId="14428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0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3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7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39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1"/>
    <cellStyle name="Обычный 4 16 13" xfId="14429"/>
    <cellStyle name="Обычный 4 16 2" xfId="108"/>
    <cellStyle name="Обычный 4 16 2 10" xfId="11738"/>
    <cellStyle name="Обычный 4 16 2 11" xfId="13851"/>
    <cellStyle name="Обычный 4 16 2 12" xfId="14430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6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79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3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5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28"/>
    <cellStyle name="Обычный 4 17 12" xfId="14431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0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2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6"/>
    <cellStyle name="Обычный 4 18 12" xfId="14432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88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0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0"/>
    <cellStyle name="Обычный 4 2" xfId="111"/>
    <cellStyle name="Обычный 4 2 10" xfId="112"/>
    <cellStyle name="Обычный 4 2 10 10" xfId="11771"/>
    <cellStyle name="Обычный 4 2 10 11" xfId="13732"/>
    <cellStyle name="Обычный 4 2 10 12" xfId="14434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4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6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0"/>
    <cellStyle name="Обычный 4 2 11 12" xfId="14435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2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4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4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6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1"/>
    <cellStyle name="Обычный 4 2 2 13" xfId="14436"/>
    <cellStyle name="Обычный 4 2 2 2" xfId="115"/>
    <cellStyle name="Обычный 4 2 2 2 10" xfId="11796"/>
    <cellStyle name="Обычный 4 2 2 2 11" xfId="13782"/>
    <cellStyle name="Обычный 4 2 2 2 12" xfId="14437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2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4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4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6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09"/>
    <cellStyle name="Обычный 4 2 22" xfId="14433"/>
    <cellStyle name="Обычный 4 2 3" xfId="116"/>
    <cellStyle name="Обычный 4 2 3 10" xfId="11811"/>
    <cellStyle name="Обычный 4 2 3 11" xfId="11812"/>
    <cellStyle name="Обычный 4 2 3 12" xfId="13646"/>
    <cellStyle name="Обычный 4 2 3 13" xfId="14438"/>
    <cellStyle name="Обычный 4 2 3 2" xfId="117"/>
    <cellStyle name="Обычный 4 2 3 2 10" xfId="11813"/>
    <cellStyle name="Обычный 4 2 3 2 11" xfId="13787"/>
    <cellStyle name="Обычный 4 2 3 2 12" xfId="14439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6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18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29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1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55"/>
    <cellStyle name="Обычный 4 2 4 13" xfId="14440"/>
    <cellStyle name="Обычный 4 2 4 2" xfId="119"/>
    <cellStyle name="Обычный 4 2 4 2 10" xfId="11829"/>
    <cellStyle name="Обычный 4 2 4 2 11" xfId="13796"/>
    <cellStyle name="Обычный 4 2 4 2 12" xfId="14441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4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6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38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0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5"/>
    <cellStyle name="Обычный 4 2 5 13" xfId="14442"/>
    <cellStyle name="Обычный 4 2 5 2" xfId="121"/>
    <cellStyle name="Обычный 4 2 5 2 10" xfId="11845"/>
    <cellStyle name="Обычный 4 2 5 2 11" xfId="13806"/>
    <cellStyle name="Обычный 4 2 5 2 12" xfId="14443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2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4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48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0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6"/>
    <cellStyle name="Обычный 4 2 6 13" xfId="14444"/>
    <cellStyle name="Обычный 4 2 6 2" xfId="123"/>
    <cellStyle name="Обычный 4 2 6 2 10" xfId="11861"/>
    <cellStyle name="Обычный 4 2 6 2 11" xfId="13817"/>
    <cellStyle name="Обычный 4 2 6 2 12" xfId="14445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2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5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59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1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88"/>
    <cellStyle name="Обычный 4 2 7 13" xfId="14446"/>
    <cellStyle name="Обычный 4 2 7 2" xfId="125"/>
    <cellStyle name="Обычный 4 2 7 2 10" xfId="11877"/>
    <cellStyle name="Обычный 4 2 7 2 11" xfId="13828"/>
    <cellStyle name="Обычный 4 2 7 2 12" xfId="14447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3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6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0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2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699"/>
    <cellStyle name="Обычный 4 2 8 13" xfId="14448"/>
    <cellStyle name="Обычный 4 2 8 2" xfId="127"/>
    <cellStyle name="Обычный 4 2 8 2 10" xfId="11893"/>
    <cellStyle name="Обычный 4 2 8 2 11" xfId="13839"/>
    <cellStyle name="Обычный 4 2 8 2 12" xfId="14449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4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7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1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3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5"/>
    <cellStyle name="Обычный 4 2 9 13" xfId="14450"/>
    <cellStyle name="Обычный 4 2 9 2" xfId="129"/>
    <cellStyle name="Обычный 4 2 9 2 10" xfId="11909"/>
    <cellStyle name="Обычный 4 2 9 2 11" xfId="13855"/>
    <cellStyle name="Обычный 4 2 9 2 12" xfId="14451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0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3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7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59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2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5"/>
    <cellStyle name="Обычный 4 29" xfId="14401"/>
    <cellStyle name="Обычный 4 3" xfId="130"/>
    <cellStyle name="Обычный 4 3 10" xfId="131"/>
    <cellStyle name="Обычный 4 3 10 10" xfId="11928"/>
    <cellStyle name="Обычный 4 3 10 11" xfId="13754"/>
    <cellStyle name="Обычный 4 3 10 12" xfId="14453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6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58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5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7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7"/>
    <cellStyle name="Обычный 4 3 2 13" xfId="14454"/>
    <cellStyle name="Обычный 4 3 2 2" xfId="133"/>
    <cellStyle name="Обычный 4 3 2 2 10" xfId="11946"/>
    <cellStyle name="Обычный 4 3 2 2 11" xfId="13788"/>
    <cellStyle name="Обычный 4 3 2 2 12" xfId="14455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7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19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0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2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3"/>
    <cellStyle name="Обычный 4 3 21" xfId="14452"/>
    <cellStyle name="Обычный 4 3 3" xfId="134"/>
    <cellStyle name="Обычный 4 3 3 10" xfId="11960"/>
    <cellStyle name="Обычный 4 3 3 11" xfId="11961"/>
    <cellStyle name="Обычный 4 3 3 12" xfId="13656"/>
    <cellStyle name="Обычный 4 3 3 13" xfId="14456"/>
    <cellStyle name="Обычный 4 3 3 2" xfId="135"/>
    <cellStyle name="Обычный 4 3 3 2 10" xfId="11962"/>
    <cellStyle name="Обычный 4 3 3 2 11" xfId="13797"/>
    <cellStyle name="Обычный 4 3 3 2 12" xfId="14457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5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7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39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1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6"/>
    <cellStyle name="Обычный 4 3 4 13" xfId="14458"/>
    <cellStyle name="Обычный 4 3 4 2" xfId="137"/>
    <cellStyle name="Обычный 4 3 4 2 10" xfId="11978"/>
    <cellStyle name="Обычный 4 3 4 2 11" xfId="13807"/>
    <cellStyle name="Обычный 4 3 4 2 12" xfId="14459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3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5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49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7"/>
    <cellStyle name="Обычный 4 3 5 13" xfId="14460"/>
    <cellStyle name="Обычный 4 3 5 2" xfId="139"/>
    <cellStyle name="Обычный 4 3 5 2 10" xfId="11994"/>
    <cellStyle name="Обычный 4 3 5 2 11" xfId="13818"/>
    <cellStyle name="Обычный 4 3 5 2 12" xfId="14461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3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6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0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2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89"/>
    <cellStyle name="Обычный 4 3 6 13" xfId="14462"/>
    <cellStyle name="Обычный 4 3 6 2" xfId="141"/>
    <cellStyle name="Обычный 4 3 6 2 10" xfId="12010"/>
    <cellStyle name="Обычный 4 3 6 2 11" xfId="13829"/>
    <cellStyle name="Обычный 4 3 6 2 12" xfId="14463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4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7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1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0"/>
    <cellStyle name="Обычный 4 3 7 13" xfId="14464"/>
    <cellStyle name="Обычный 4 3 7 2" xfId="143"/>
    <cellStyle name="Обычный 4 3 7 2 10" xfId="12026"/>
    <cellStyle name="Обычный 4 3 7 2 11" xfId="13840"/>
    <cellStyle name="Обычный 4 3 7 2 12" xfId="14465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5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68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2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4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6"/>
    <cellStyle name="Обычный 4 3 8 13" xfId="14466"/>
    <cellStyle name="Обычный 4 3 8 2" xfId="145"/>
    <cellStyle name="Обычный 4 3 8 2 10" xfId="12042"/>
    <cellStyle name="Обычный 4 3 8 2 11" xfId="13856"/>
    <cellStyle name="Обычный 4 3 8 2 12" xfId="14467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1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4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3998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0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3"/>
    <cellStyle name="Обычный 4 3 9 12" xfId="14468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5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7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11" xfId="13758"/>
    <cellStyle name="Обычный 4 4 10 12" xfId="14470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0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2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6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38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48"/>
    <cellStyle name="Обычный 4 4 2 13" xfId="14471"/>
    <cellStyle name="Обычный 4 4 2 2" xfId="150"/>
    <cellStyle name="Обычный 4 4 2 2 10" xfId="12082"/>
    <cellStyle name="Обычный 4 4 2 2 11" xfId="13789"/>
    <cellStyle name="Обычный 4 4 2 2 12" xfId="14472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58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0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1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3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7"/>
    <cellStyle name="Обычный 4 4 21" xfId="14469"/>
    <cellStyle name="Обычный 4 4 3" xfId="151"/>
    <cellStyle name="Обычный 4 4 3 10" xfId="12096"/>
    <cellStyle name="Обычный 4 4 3 11" xfId="12097"/>
    <cellStyle name="Обычный 4 4 3 12" xfId="13657"/>
    <cellStyle name="Обычный 4 4 3 13" xfId="14473"/>
    <cellStyle name="Обычный 4 4 3 2" xfId="152"/>
    <cellStyle name="Обычный 4 4 3 2 10" xfId="12098"/>
    <cellStyle name="Обычный 4 4 3 2 11" xfId="13798"/>
    <cellStyle name="Обычный 4 4 3 2 12" xfId="14474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6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28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0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2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67"/>
    <cellStyle name="Обычный 4 4 4 13" xfId="14475"/>
    <cellStyle name="Обычный 4 4 4 2" xfId="154"/>
    <cellStyle name="Обычный 4 4 4 2 10" xfId="12114"/>
    <cellStyle name="Обычный 4 4 4 2 11" xfId="13808"/>
    <cellStyle name="Обычный 4 4 4 2 12" xfId="14476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4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6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0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2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78"/>
    <cellStyle name="Обычный 4 4 5 13" xfId="14477"/>
    <cellStyle name="Обычный 4 4 5 2" xfId="156"/>
    <cellStyle name="Обычный 4 4 5 2 10" xfId="12130"/>
    <cellStyle name="Обычный 4 4 5 2 11" xfId="13819"/>
    <cellStyle name="Обычный 4 4 5 2 12" xfId="14478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4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7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1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0"/>
    <cellStyle name="Обычный 4 4 6 13" xfId="14479"/>
    <cellStyle name="Обычный 4 4 6 2" xfId="158"/>
    <cellStyle name="Обычный 4 4 6 2 10" xfId="12146"/>
    <cellStyle name="Обычный 4 4 6 2 11" xfId="13830"/>
    <cellStyle name="Обычный 4 4 6 2 12" xfId="14480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5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58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2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4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1"/>
    <cellStyle name="Обычный 4 4 7 13" xfId="14481"/>
    <cellStyle name="Обычный 4 4 7 2" xfId="160"/>
    <cellStyle name="Обычный 4 4 7 2 10" xfId="12162"/>
    <cellStyle name="Обычный 4 4 7 2 11" xfId="13841"/>
    <cellStyle name="Обычный 4 4 7 2 12" xfId="14482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6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69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3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7"/>
    <cellStyle name="Обычный 4 4 8 13" xfId="14483"/>
    <cellStyle name="Обычный 4 4 8 2" xfId="162"/>
    <cellStyle name="Обычный 4 4 8 2 10" xfId="12178"/>
    <cellStyle name="Обычный 4 4 8 2 11" xfId="13857"/>
    <cellStyle name="Обычный 4 4 8 2 12" xfId="14484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2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5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3999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4"/>
    <cellStyle name="Обычный 4 4 9 12" xfId="14485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6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7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762"/>
    <cellStyle name="Обычный 4 5 10 12" xfId="14487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4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7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39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49"/>
    <cellStyle name="Обычный 4 5 2 13" xfId="14488"/>
    <cellStyle name="Обычный 4 5 2 2" xfId="167"/>
    <cellStyle name="Обычный 4 5 2 2 10" xfId="12218"/>
    <cellStyle name="Обычный 4 5 2 2 11" xfId="13790"/>
    <cellStyle name="Обычный 4 5 2 2 12" xfId="14489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59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1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2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4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1"/>
    <cellStyle name="Обычный 4 5 21" xfId="14486"/>
    <cellStyle name="Обычный 4 5 3" xfId="168"/>
    <cellStyle name="Обычный 4 5 3 10" xfId="12232"/>
    <cellStyle name="Обычный 4 5 3 11" xfId="12233"/>
    <cellStyle name="Обычный 4 5 3 12" xfId="13658"/>
    <cellStyle name="Обычный 4 5 3 13" xfId="14490"/>
    <cellStyle name="Обычный 4 5 3 2" xfId="169"/>
    <cellStyle name="Обычный 4 5 3 2 10" xfId="12234"/>
    <cellStyle name="Обычный 4 5 3 2 11" xfId="13799"/>
    <cellStyle name="Обычный 4 5 3 2 12" xfId="14491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7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29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1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3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668"/>
    <cellStyle name="Обычный 4 5 4 13" xfId="14492"/>
    <cellStyle name="Обычный 4 5 4 2" xfId="171"/>
    <cellStyle name="Обычный 4 5 4 2 10" xfId="12250"/>
    <cellStyle name="Обычный 4 5 4 2 11" xfId="13809"/>
    <cellStyle name="Обычный 4 5 4 2 12" xfId="14493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5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7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1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79"/>
    <cellStyle name="Обычный 4 5 5 13" xfId="14494"/>
    <cellStyle name="Обычный 4 5 5 2" xfId="173"/>
    <cellStyle name="Обычный 4 5 5 2 10" xfId="12266"/>
    <cellStyle name="Обычный 4 5 5 2 11" xfId="13820"/>
    <cellStyle name="Обычный 4 5 5 2 12" xfId="14495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5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48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2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4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1"/>
    <cellStyle name="Обычный 4 5 6 13" xfId="14496"/>
    <cellStyle name="Обычный 4 5 6 2" xfId="175"/>
    <cellStyle name="Обычный 4 5 6 2 10" xfId="12282"/>
    <cellStyle name="Обычный 4 5 6 2 11" xfId="13831"/>
    <cellStyle name="Обычный 4 5 6 2 12" xfId="14497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6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59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3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2"/>
    <cellStyle name="Обычный 4 5 7 13" xfId="14498"/>
    <cellStyle name="Обычный 4 5 7 2" xfId="177"/>
    <cellStyle name="Обычный 4 5 7 2 10" xfId="12298"/>
    <cellStyle name="Обычный 4 5 7 2 11" xfId="13842"/>
    <cellStyle name="Обычный 4 5 7 2 12" xfId="14499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7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0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4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6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18"/>
    <cellStyle name="Обычный 4 5 8 13" xfId="14500"/>
    <cellStyle name="Обычный 4 5 8 2" xfId="179"/>
    <cellStyle name="Обычный 4 5 8 2 10" xfId="12314"/>
    <cellStyle name="Обычный 4 5 8 2 11" xfId="13858"/>
    <cellStyle name="Обычный 4 5 8 2 12" xfId="14501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3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6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0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2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5"/>
    <cellStyle name="Обычный 4 5 9 12" xfId="14502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7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79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6"/>
    <cellStyle name="Обычный 4 6 10 12" xfId="14504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08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0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78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0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0"/>
    <cellStyle name="Обычный 4 6 2 13" xfId="14505"/>
    <cellStyle name="Обычный 4 6 2 2" xfId="184"/>
    <cellStyle name="Обычный 4 6 2 2 10" xfId="12354"/>
    <cellStyle name="Обычный 4 6 2 2 11" xfId="13791"/>
    <cellStyle name="Обычный 4 6 2 2 12" xfId="14506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0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2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3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5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5"/>
    <cellStyle name="Обычный 4 6 21" xfId="14503"/>
    <cellStyle name="Обычный 4 6 3" xfId="185"/>
    <cellStyle name="Обычный 4 6 3 10" xfId="12368"/>
    <cellStyle name="Обычный 4 6 3 11" xfId="12369"/>
    <cellStyle name="Обычный 4 6 3 12" xfId="13659"/>
    <cellStyle name="Обычный 4 6 3 13" xfId="14507"/>
    <cellStyle name="Обычный 4 6 3 2" xfId="186"/>
    <cellStyle name="Обычный 4 6 3 2 10" xfId="12370"/>
    <cellStyle name="Обычный 4 6 3 2 11" xfId="13800"/>
    <cellStyle name="Обычный 4 6 3 2 12" xfId="14508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68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0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2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4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669"/>
    <cellStyle name="Обычный 4 6 4 13" xfId="14509"/>
    <cellStyle name="Обычный 4 6 4 2" xfId="188"/>
    <cellStyle name="Обычный 4 6 4 2 10" xfId="12386"/>
    <cellStyle name="Обычный 4 6 4 2 11" xfId="13810"/>
    <cellStyle name="Обычный 4 6 4 2 12" xfId="14510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6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38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2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4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0"/>
    <cellStyle name="Обычный 4 6 5 13" xfId="14511"/>
    <cellStyle name="Обычный 4 6 5 2" xfId="190"/>
    <cellStyle name="Обычный 4 6 5 2 10" xfId="12402"/>
    <cellStyle name="Обычный 4 6 5 2 11" xfId="13821"/>
    <cellStyle name="Обычный 4 6 5 2 12" xfId="14512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6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49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3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2"/>
    <cellStyle name="Обычный 4 6 6 13" xfId="14513"/>
    <cellStyle name="Обычный 4 6 6 2" xfId="192"/>
    <cellStyle name="Обычный 4 6 6 2 10" xfId="12418"/>
    <cellStyle name="Обычный 4 6 6 2 11" xfId="13832"/>
    <cellStyle name="Обычный 4 6 6 2 12" xfId="14514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7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0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4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6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3"/>
    <cellStyle name="Обычный 4 6 7 13" xfId="14515"/>
    <cellStyle name="Обычный 4 6 7 2" xfId="194"/>
    <cellStyle name="Обычный 4 6 7 2 10" xfId="12434"/>
    <cellStyle name="Обычный 4 6 7 2 11" xfId="13843"/>
    <cellStyle name="Обычный 4 6 7 2 12" xfId="14516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08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1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5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19"/>
    <cellStyle name="Обычный 4 6 8 13" xfId="14517"/>
    <cellStyle name="Обычный 4 6 8 2" xfId="196"/>
    <cellStyle name="Обычный 4 6 8 2 10" xfId="12450"/>
    <cellStyle name="Обычный 4 6 8 2 11" xfId="13859"/>
    <cellStyle name="Обычный 4 6 8 2 12" xfId="14518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4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7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1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6"/>
    <cellStyle name="Обычный 4 6 9 12" xfId="14519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18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2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29"/>
    <cellStyle name="Обычный 4 7 19" xfId="14520"/>
    <cellStyle name="Обычный 4 7 2" xfId="199"/>
    <cellStyle name="Обычный 4 7 2 10" xfId="12477"/>
    <cellStyle name="Обычный 4 7 2 11" xfId="12478"/>
    <cellStyle name="Обычный 4 7 2 12" xfId="13671"/>
    <cellStyle name="Обычный 4 7 2 13" xfId="14521"/>
    <cellStyle name="Обычный 4 7 2 2" xfId="200"/>
    <cellStyle name="Обычный 4 7 2 2 10" xfId="12479"/>
    <cellStyle name="Обычный 4 7 2 2 11" xfId="13812"/>
    <cellStyle name="Обычный 4 7 2 2 12" xfId="14522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7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0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4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6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12" xfId="13682"/>
    <cellStyle name="Обычный 4 7 3 13" xfId="14523"/>
    <cellStyle name="Обычный 4 7 3 2" xfId="202"/>
    <cellStyle name="Обычный 4 7 3 2 10" xfId="12495"/>
    <cellStyle name="Обычный 4 7 3 2 11" xfId="13823"/>
    <cellStyle name="Обычный 4 7 3 2 12" xfId="14524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88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5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7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694"/>
    <cellStyle name="Обычный 4 7 4 13" xfId="14525"/>
    <cellStyle name="Обычный 4 7 4 2" xfId="204"/>
    <cellStyle name="Обычный 4 7 4 2 10" xfId="12511"/>
    <cellStyle name="Обычный 4 7 4 2 11" xfId="13834"/>
    <cellStyle name="Обычный 4 7 4 2 12" xfId="14526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099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2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6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38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5"/>
    <cellStyle name="Обычный 4 7 5 13" xfId="14527"/>
    <cellStyle name="Обычный 4 7 5 2" xfId="206"/>
    <cellStyle name="Обычный 4 7 5 2 10" xfId="12527"/>
    <cellStyle name="Обычный 4 7 5 2 11" xfId="13845"/>
    <cellStyle name="Обычный 4 7 5 2 12" xfId="14528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0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7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49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1"/>
    <cellStyle name="Обычный 4 7 6 13" xfId="14529"/>
    <cellStyle name="Обычный 4 7 6 2" xfId="208"/>
    <cellStyle name="Обычный 4 7 6 2 10" xfId="12543"/>
    <cellStyle name="Обычный 4 7 6 2 11" xfId="13861"/>
    <cellStyle name="Обычный 4 7 6 2 12" xfId="14530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6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8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3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5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38"/>
    <cellStyle name="Обычный 4 7 7 12" xfId="14531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0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2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0"/>
    <cellStyle name="Обычный 4 7 8 12" xfId="14532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2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4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0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3"/>
    <cellStyle name="Обычный 4 8 16" xfId="14533"/>
    <cellStyle name="Обычный 4 8 2" xfId="212"/>
    <cellStyle name="Обычный 4 8 2 10" xfId="12578"/>
    <cellStyle name="Обычный 4 8 2 11" xfId="12579"/>
    <cellStyle name="Обычный 4 8 2 12" xfId="13706"/>
    <cellStyle name="Обычный 4 8 2 13" xfId="14534"/>
    <cellStyle name="Обычный 4 8 2 2" xfId="213"/>
    <cellStyle name="Обычный 4 8 2 2 10" xfId="12580"/>
    <cellStyle name="Обычный 4 8 2 2 11" xfId="13846"/>
    <cellStyle name="Обычный 4 8 2 2 12" xfId="14535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1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4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88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0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12" xfId="13722"/>
    <cellStyle name="Обычный 4 8 3 13" xfId="14536"/>
    <cellStyle name="Обычный 4 8 3 2" xfId="215"/>
    <cellStyle name="Обычный 4 8 3 2 10" xfId="12596"/>
    <cellStyle name="Обычный 4 8 3 2 11" xfId="13862"/>
    <cellStyle name="Обычный 4 8 3 2 12" xfId="14537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7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0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4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6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39"/>
    <cellStyle name="Обычный 4 8 4 12" xfId="14538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1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3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4"/>
    <cellStyle name="Обычный 4 8 5 12" xfId="14539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6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78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1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3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7"/>
    <cellStyle name="Обычный 4 9 16" xfId="14540"/>
    <cellStyle name="Обычный 4 9 2" xfId="219"/>
    <cellStyle name="Обычный 4 9 2 10" xfId="12634"/>
    <cellStyle name="Обычный 4 9 2 11" xfId="12635"/>
    <cellStyle name="Обычный 4 9 2 12" xfId="13707"/>
    <cellStyle name="Обычный 4 9 2 13" xfId="14541"/>
    <cellStyle name="Обычный 4 9 2 2" xfId="220"/>
    <cellStyle name="Обычный 4 9 2 2 10" xfId="12636"/>
    <cellStyle name="Обычный 4 9 2 2 11" xfId="13847"/>
    <cellStyle name="Обычный 4 9 2 2 12" xfId="14542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2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5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89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1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12" xfId="13723"/>
    <cellStyle name="Обычный 4 9 3 13" xfId="14543"/>
    <cellStyle name="Обычный 4 9 3 2" xfId="222"/>
    <cellStyle name="Обычный 4 9 3 2 10" xfId="12652"/>
    <cellStyle name="Обычный 4 9 3 2 11" xfId="13863"/>
    <cellStyle name="Обычный 4 9 3 2 12" xfId="14544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28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1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5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7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0"/>
    <cellStyle name="Обычный 4 9 4 12" xfId="14545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2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4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78"/>
    <cellStyle name="Обычный 4 9 5 12" xfId="14546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0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2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2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4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4396"/>
    <cellStyle name="Обычный 47" xfId="11487"/>
    <cellStyle name="Обычный 48" xfId="13600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38"/>
    <cellStyle name="Обычный 5 10 13" xfId="14548"/>
    <cellStyle name="Обычный 5 10 2" xfId="227"/>
    <cellStyle name="Обычный 5 10 2 10" xfId="12690"/>
    <cellStyle name="Обычный 5 10 2 11" xfId="13779"/>
    <cellStyle name="Обычный 5 10 2 12" xfId="14549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49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1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1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3"/>
    <cellStyle name="Обычный 5 11 13" xfId="14550"/>
    <cellStyle name="Обычный 5 11 2" xfId="229"/>
    <cellStyle name="Обычный 5 11 2 10" xfId="12706"/>
    <cellStyle name="Обычный 5 11 2 11" xfId="13784"/>
    <cellStyle name="Обычный 5 11 2 12" xfId="14551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3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5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6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88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2"/>
    <cellStyle name="Обычный 5 12 13" xfId="14552"/>
    <cellStyle name="Обычный 5 12 2" xfId="231"/>
    <cellStyle name="Обычный 5 12 2 10" xfId="12722"/>
    <cellStyle name="Обычный 5 12 2 11" xfId="13793"/>
    <cellStyle name="Обычный 5 12 2 12" xfId="14553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1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3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5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7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2"/>
    <cellStyle name="Обычный 5 13 13" xfId="14554"/>
    <cellStyle name="Обычный 5 13 2" xfId="233"/>
    <cellStyle name="Обычный 5 13 2 10" xfId="12738"/>
    <cellStyle name="Обычный 5 13 2 11" xfId="13803"/>
    <cellStyle name="Обычный 5 13 2 12" xfId="14555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69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1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5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7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3"/>
    <cellStyle name="Обычный 5 14 13" xfId="14556"/>
    <cellStyle name="Обычный 5 14 2" xfId="235"/>
    <cellStyle name="Обычный 5 14 2 10" xfId="12754"/>
    <cellStyle name="Обычный 5 14 2 11" xfId="13814"/>
    <cellStyle name="Обычный 5 14 2 12" xfId="14557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79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2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6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18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5"/>
    <cellStyle name="Обычный 5 15 13" xfId="14558"/>
    <cellStyle name="Обычный 5 15 2" xfId="237"/>
    <cellStyle name="Обычный 5 15 2 10" xfId="12770"/>
    <cellStyle name="Обычный 5 15 2 11" xfId="13825"/>
    <cellStyle name="Обычный 5 15 2 12" xfId="14559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0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3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7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29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6"/>
    <cellStyle name="Обычный 5 16 13" xfId="14560"/>
    <cellStyle name="Обычный 5 16 2" xfId="239"/>
    <cellStyle name="Обычный 5 16 2 10" xfId="12786"/>
    <cellStyle name="Обычный 5 16 2 11" xfId="13836"/>
    <cellStyle name="Обычный 5 16 2 12" xfId="14561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1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4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78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0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2"/>
    <cellStyle name="Обычный 5 17 13" xfId="14562"/>
    <cellStyle name="Обычный 5 17 2" xfId="241"/>
    <cellStyle name="Обычный 5 17 2 10" xfId="12802"/>
    <cellStyle name="Обычный 5 17 2 11" xfId="13852"/>
    <cellStyle name="Обычный 5 17 2 12" xfId="14563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7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0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4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6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29"/>
    <cellStyle name="Обычный 5 18 12" xfId="14564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1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3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5"/>
    <cellStyle name="Обычный 5 19 12" xfId="14565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7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49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6"/>
    <cellStyle name="Обычный 5 2 13" xfId="14566"/>
    <cellStyle name="Обычный 5 2 2" xfId="245"/>
    <cellStyle name="Обычный 5 2 2 10" xfId="12834"/>
    <cellStyle name="Обычный 5 2 2 11" xfId="13747"/>
    <cellStyle name="Обычный 5 2 2 12" xfId="14567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7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89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89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1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1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4"/>
    <cellStyle name="Обычный 5 3" xfId="246"/>
    <cellStyle name="Обычный 5 3 10" xfId="12856"/>
    <cellStyle name="Обычный 5 3 11" xfId="12857"/>
    <cellStyle name="Обычный 5 3 12" xfId="13610"/>
    <cellStyle name="Обычный 5 3 13" xfId="14568"/>
    <cellStyle name="Обычный 5 3 2" xfId="247"/>
    <cellStyle name="Обычный 5 3 2 10" xfId="12858"/>
    <cellStyle name="Обычный 5 3 2 11" xfId="13751"/>
    <cellStyle name="Обычный 5 3 2 12" xfId="14569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28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0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3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5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547"/>
    <cellStyle name="Обычный 5 4" xfId="248"/>
    <cellStyle name="Обычный 5 4 10" xfId="12872"/>
    <cellStyle name="Обычный 5 4 11" xfId="12873"/>
    <cellStyle name="Обычный 5 4 12" xfId="13614"/>
    <cellStyle name="Обычный 5 4 13" xfId="14570"/>
    <cellStyle name="Обычный 5 4 2" xfId="249"/>
    <cellStyle name="Обычный 5 4 2 10" xfId="12874"/>
    <cellStyle name="Обычный 5 4 2 11" xfId="13755"/>
    <cellStyle name="Обычный 5 4 2 12" xfId="14571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1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3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7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59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618"/>
    <cellStyle name="Обычный 5 5 13" xfId="14572"/>
    <cellStyle name="Обычный 5 5 2" xfId="251"/>
    <cellStyle name="Обычный 5 5 2 10" xfId="12890"/>
    <cellStyle name="Обычный 5 5 2 11" xfId="13759"/>
    <cellStyle name="Обычный 5 5 2 12" xfId="14573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4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1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2"/>
    <cellStyle name="Обычный 5 6 13" xfId="14574"/>
    <cellStyle name="Обычный 5 6 2" xfId="253"/>
    <cellStyle name="Обычный 5 6 2 10" xfId="12906"/>
    <cellStyle name="Обычный 5 6 2 11" xfId="13763"/>
    <cellStyle name="Обычный 5 6 2 12" xfId="14575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7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299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5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7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6"/>
    <cellStyle name="Обычный 5 7 13" xfId="14576"/>
    <cellStyle name="Обычный 5 7 2" xfId="255"/>
    <cellStyle name="Обычный 5 7 2 10" xfId="12922"/>
    <cellStyle name="Обычный 5 7 2 11" xfId="13767"/>
    <cellStyle name="Обычный 5 7 2 12" xfId="14577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0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2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09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1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0"/>
    <cellStyle name="Обычный 5 8 13" xfId="14578"/>
    <cellStyle name="Обычный 5 8 2" xfId="257"/>
    <cellStyle name="Обычный 5 8 2 10" xfId="12938"/>
    <cellStyle name="Обычный 5 8 2 11" xfId="13771"/>
    <cellStyle name="Обычный 5 8 2 12" xfId="14579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3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5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3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5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4"/>
    <cellStyle name="Обычный 5 9 13" xfId="14580"/>
    <cellStyle name="Обычный 5 9 2" xfId="259"/>
    <cellStyle name="Обычный 5 9 2 10" xfId="12954"/>
    <cellStyle name="Обычный 5 9 2 11" xfId="13775"/>
    <cellStyle name="Обычный 5 9 2 12" xfId="14581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6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08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7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79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4661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4"/>
    <cellStyle name="Обычный 6 10 13" xfId="14583"/>
    <cellStyle name="Обычный 6 10 2" xfId="262"/>
    <cellStyle name="Обычный 6 10 2 10" xfId="12970"/>
    <cellStyle name="Обычный 6 10 2 11" xfId="13785"/>
    <cellStyle name="Обычный 6 10 2 12" xfId="14584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4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7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89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3"/>
    <cellStyle name="Обычный 6 11 13" xfId="14585"/>
    <cellStyle name="Обычный 6 11 2" xfId="264"/>
    <cellStyle name="Обычный 6 11 2 10" xfId="12986"/>
    <cellStyle name="Обычный 6 11 2 11" xfId="13794"/>
    <cellStyle name="Обычный 6 11 2 12" xfId="14586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2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4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6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198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3"/>
    <cellStyle name="Обычный 6 12 13" xfId="14587"/>
    <cellStyle name="Обычный 6 12 2" xfId="266"/>
    <cellStyle name="Обычный 6 12 2 10" xfId="13002"/>
    <cellStyle name="Обычный 6 12 2 11" xfId="13804"/>
    <cellStyle name="Обычный 6 12 2 12" xfId="14588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0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2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6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08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4"/>
    <cellStyle name="Обычный 6 13 13" xfId="14589"/>
    <cellStyle name="Обычный 6 13 2" xfId="268"/>
    <cellStyle name="Обычный 6 13 2 10" xfId="13018"/>
    <cellStyle name="Обычный 6 13 2 11" xfId="13815"/>
    <cellStyle name="Обычный 6 13 2 12" xfId="14590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0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3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7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19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6"/>
    <cellStyle name="Обычный 6 14 13" xfId="14591"/>
    <cellStyle name="Обычный 6 14 2" xfId="270"/>
    <cellStyle name="Обычный 6 14 2 10" xfId="13034"/>
    <cellStyle name="Обычный 6 14 2 11" xfId="13826"/>
    <cellStyle name="Обычный 6 14 2 12" xfId="14592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1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4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68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0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7"/>
    <cellStyle name="Обычный 6 15 13" xfId="14593"/>
    <cellStyle name="Обычный 6 15 2" xfId="272"/>
    <cellStyle name="Обычный 6 15 2 10" xfId="13050"/>
    <cellStyle name="Обычный 6 15 2 11" xfId="13837"/>
    <cellStyle name="Обычный 6 15 2 12" xfId="14594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2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5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79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1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3"/>
    <cellStyle name="Обычный 6 16 13" xfId="14595"/>
    <cellStyle name="Обычный 6 16 2" xfId="274"/>
    <cellStyle name="Обычный 6 16 2 10" xfId="13066"/>
    <cellStyle name="Обычный 6 16 2 11" xfId="13853"/>
    <cellStyle name="Обычный 6 16 2 12" xfId="14596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18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1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5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7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0"/>
    <cellStyle name="Обычный 6 17 12" xfId="14597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2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4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48"/>
    <cellStyle name="Обычный 6 18 12" xfId="14598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0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2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2"/>
    <cellStyle name="Обычный 6 2" xfId="277"/>
    <cellStyle name="Обычный 6 2 10" xfId="13099"/>
    <cellStyle name="Обычный 6 2 11" xfId="13100"/>
    <cellStyle name="Обычный 6 2 12" xfId="13611"/>
    <cellStyle name="Обычный 6 2 13" xfId="14599"/>
    <cellStyle name="Обычный 6 2 2" xfId="278"/>
    <cellStyle name="Обычный 6 2 2 10" xfId="13101"/>
    <cellStyle name="Обычный 6 2 2 11" xfId="13752"/>
    <cellStyle name="Обычный 6 2 2 12" xfId="14600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29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1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4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6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4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7"/>
    <cellStyle name="Обычный 6 29" xfId="14582"/>
    <cellStyle name="Обычный 6 3" xfId="279"/>
    <cellStyle name="Обычный 6 3 10" xfId="13120"/>
    <cellStyle name="Обычный 6 3 11" xfId="13121"/>
    <cellStyle name="Обычный 6 3 12" xfId="13615"/>
    <cellStyle name="Обычный 6 3 13" xfId="14601"/>
    <cellStyle name="Обычный 6 3 2" xfId="280"/>
    <cellStyle name="Обычный 6 3 2 10" xfId="13122"/>
    <cellStyle name="Обычный 6 3 2 11" xfId="13756"/>
    <cellStyle name="Обычный 6 3 2 12" xfId="14602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2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4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898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0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12" xfId="13619"/>
    <cellStyle name="Обычный 6 4 13" xfId="14603"/>
    <cellStyle name="Обычный 6 4 2" xfId="282"/>
    <cellStyle name="Обычный 6 4 2 10" xfId="13138"/>
    <cellStyle name="Обычный 6 4 2 11" xfId="13760"/>
    <cellStyle name="Обычный 6 4 2 12" xfId="14604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5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7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2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4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623"/>
    <cellStyle name="Обычный 6 5 13" xfId="14605"/>
    <cellStyle name="Обычный 6 5 2" xfId="284"/>
    <cellStyle name="Обычный 6 5 2 10" xfId="13154"/>
    <cellStyle name="Обычный 6 5 2 11" xfId="13764"/>
    <cellStyle name="Обычный 6 5 2 12" xfId="14606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38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6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68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7"/>
    <cellStyle name="Обычный 6 6 13" xfId="14607"/>
    <cellStyle name="Обычный 6 6 2" xfId="286"/>
    <cellStyle name="Обычный 6 6 2 10" xfId="13170"/>
    <cellStyle name="Обычный 6 6 2 11" xfId="13768"/>
    <cellStyle name="Обычный 6 6 2 12" xfId="14608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1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3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0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2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1"/>
    <cellStyle name="Обычный 6 7 13" xfId="14609"/>
    <cellStyle name="Обычный 6 7 2" xfId="288"/>
    <cellStyle name="Обычный 6 7 2 10" xfId="13186"/>
    <cellStyle name="Обычный 6 7 2 11" xfId="13772"/>
    <cellStyle name="Обычный 6 7 2 12" xfId="14610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4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6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4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6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5"/>
    <cellStyle name="Обычный 6 8 13" xfId="14611"/>
    <cellStyle name="Обычный 6 8 2" xfId="290"/>
    <cellStyle name="Обычный 6 8 2 10" xfId="13202"/>
    <cellStyle name="Обычный 6 8 2 11" xfId="13776"/>
    <cellStyle name="Обычный 6 8 2 12" xfId="14612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7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09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18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0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39"/>
    <cellStyle name="Обычный 6 9 13" xfId="14613"/>
    <cellStyle name="Обычный 6 9 2" xfId="292"/>
    <cellStyle name="Обычный 6 9 2 10" xfId="13218"/>
    <cellStyle name="Обычный 6 9 2 11" xfId="13780"/>
    <cellStyle name="Обычный 6 9 2 12" xfId="14614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0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2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2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4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5"/>
    <cellStyle name="Обычный 7 10 13" xfId="14616"/>
    <cellStyle name="Обычный 7 10 2" xfId="295"/>
    <cellStyle name="Обычный 7 10 2 10" xfId="13234"/>
    <cellStyle name="Обычный 7 10 2 11" xfId="13786"/>
    <cellStyle name="Обычный 7 10 2 12" xfId="14617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5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7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28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0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4"/>
    <cellStyle name="Обычный 7 11 13" xfId="14618"/>
    <cellStyle name="Обычный 7 11 2" xfId="297"/>
    <cellStyle name="Обычный 7 11 2 10" xfId="13250"/>
    <cellStyle name="Обычный 7 11 2 11" xfId="13795"/>
    <cellStyle name="Обычный 7 11 2 12" xfId="14619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3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5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7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199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4"/>
    <cellStyle name="Обычный 7 12 13" xfId="14620"/>
    <cellStyle name="Обычный 7 12 2" xfId="299"/>
    <cellStyle name="Обычный 7 12 2 10" xfId="13266"/>
    <cellStyle name="Обычный 7 12 2 11" xfId="13805"/>
    <cellStyle name="Обычный 7 12 2 12" xfId="14621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1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3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7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0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5"/>
    <cellStyle name="Обычный 7 13 13" xfId="14622"/>
    <cellStyle name="Обычный 7 13 2" xfId="301"/>
    <cellStyle name="Обычный 7 13 2 10" xfId="13282"/>
    <cellStyle name="Обычный 7 13 2 11" xfId="13816"/>
    <cellStyle name="Обычный 7 13 2 12" xfId="14623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1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4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58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0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7"/>
    <cellStyle name="Обычный 7 14 13" xfId="14624"/>
    <cellStyle name="Обычный 7 14 2" xfId="303"/>
    <cellStyle name="Обычный 7 14 2 10" xfId="13298"/>
    <cellStyle name="Обычный 7 14 2 11" xfId="13827"/>
    <cellStyle name="Обычный 7 14 2 12" xfId="14625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2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5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69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698"/>
    <cellStyle name="Обычный 7 15 13" xfId="14626"/>
    <cellStyle name="Обычный 7 15 2" xfId="305"/>
    <cellStyle name="Обычный 7 15 2 10" xfId="13314"/>
    <cellStyle name="Обычный 7 15 2 11" xfId="13838"/>
    <cellStyle name="Обычный 7 15 2 12" xfId="14627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3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6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0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2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4"/>
    <cellStyle name="Обычный 7 16 13" xfId="14628"/>
    <cellStyle name="Обычный 7 16 2" xfId="307"/>
    <cellStyle name="Обычный 7 16 2 10" xfId="13330"/>
    <cellStyle name="Обычный 7 16 2 11" xfId="13854"/>
    <cellStyle name="Обычный 7 16 2 12" xfId="14629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19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2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6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58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1"/>
    <cellStyle name="Обычный 7 17 12" xfId="14630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3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5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49"/>
    <cellStyle name="Обычный 7 18 12" xfId="14631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1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3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3"/>
    <cellStyle name="Обычный 7 2" xfId="310"/>
    <cellStyle name="Обычный 7 2 10" xfId="13363"/>
    <cellStyle name="Обычный 7 2 11" xfId="13364"/>
    <cellStyle name="Обычный 7 2 12" xfId="13612"/>
    <cellStyle name="Обычный 7 2 13" xfId="14632"/>
    <cellStyle name="Обычный 7 2 2" xfId="311"/>
    <cellStyle name="Обычный 7 2 2 10" xfId="13365"/>
    <cellStyle name="Обычный 7 2 2 11" xfId="13753"/>
    <cellStyle name="Обычный 7 2 2 12" xfId="14633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0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2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5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7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5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08"/>
    <cellStyle name="Обычный 7 29" xfId="14615"/>
    <cellStyle name="Обычный 7 3" xfId="312"/>
    <cellStyle name="Обычный 7 3 10" xfId="13384"/>
    <cellStyle name="Обычный 7 3 11" xfId="13385"/>
    <cellStyle name="Обычный 7 3 12" xfId="13616"/>
    <cellStyle name="Обычный 7 3 13" xfId="14634"/>
    <cellStyle name="Обычный 7 3 2" xfId="313"/>
    <cellStyle name="Обычный 7 3 2 10" xfId="13386"/>
    <cellStyle name="Обычный 7 3 2 11" xfId="13757"/>
    <cellStyle name="Обычный 7 3 2 12" xfId="14635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3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5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899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1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12" xfId="13620"/>
    <cellStyle name="Обычный 7 4 13" xfId="14636"/>
    <cellStyle name="Обычный 7 4 2" xfId="315"/>
    <cellStyle name="Обычный 7 4 2 10" xfId="13402"/>
    <cellStyle name="Обычный 7 4 2 11" xfId="13761"/>
    <cellStyle name="Обычный 7 4 2 12" xfId="14637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6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29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3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624"/>
    <cellStyle name="Обычный 7 5 13" xfId="14638"/>
    <cellStyle name="Обычный 7 5 2" xfId="317"/>
    <cellStyle name="Обычный 7 5 2 10" xfId="13418"/>
    <cellStyle name="Обычный 7 5 2 11" xfId="13765"/>
    <cellStyle name="Обычный 7 5 2 12" xfId="14639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39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1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7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69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28"/>
    <cellStyle name="Обычный 7 6 13" xfId="14640"/>
    <cellStyle name="Обычный 7 6 2" xfId="319"/>
    <cellStyle name="Обычный 7 6 2 10" xfId="13434"/>
    <cellStyle name="Обычный 7 6 2 11" xfId="13769"/>
    <cellStyle name="Обычный 7 6 2 12" xfId="14641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2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4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1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3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2"/>
    <cellStyle name="Обычный 7 7 13" xfId="14642"/>
    <cellStyle name="Обычный 7 7 2" xfId="321"/>
    <cellStyle name="Обычный 7 7 2 10" xfId="13450"/>
    <cellStyle name="Обычный 7 7 2 11" xfId="13773"/>
    <cellStyle name="Обычный 7 7 2 12" xfId="14643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5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7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5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7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6"/>
    <cellStyle name="Обычный 7 8 13" xfId="14644"/>
    <cellStyle name="Обычный 7 8 2" xfId="323"/>
    <cellStyle name="Обычный 7 8 2 10" xfId="13466"/>
    <cellStyle name="Обычный 7 8 2 11" xfId="13777"/>
    <cellStyle name="Обычный 7 8 2 12" xfId="14645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48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0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19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1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0"/>
    <cellStyle name="Обычный 7 9 13" xfId="14646"/>
    <cellStyle name="Обычный 7 9 2" xfId="325"/>
    <cellStyle name="Обычный 7 9 2 10" xfId="13482"/>
    <cellStyle name="Обычный 7 9 2 11" xfId="13781"/>
    <cellStyle name="Обычный 7 9 2 12" xfId="14647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1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3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3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1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0"/>
    <cellStyle name="Обычный 8 19" xfId="14648"/>
    <cellStyle name="Обычный 8 2" xfId="327"/>
    <cellStyle name="Обычный 8 2 10" xfId="13501"/>
    <cellStyle name="Обычный 8 2 11" xfId="13502"/>
    <cellStyle name="Обычный 8 2 12" xfId="13670"/>
    <cellStyle name="Обычный 8 2 13" xfId="14649"/>
    <cellStyle name="Обычный 8 2 2" xfId="328"/>
    <cellStyle name="Обычный 8 2 2 10" xfId="13503"/>
    <cellStyle name="Обычный 8 2 2 11" xfId="13811"/>
    <cellStyle name="Обычный 8 2 2 12" xfId="14650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69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3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3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5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12" xfId="13681"/>
    <cellStyle name="Обычный 8 3 13" xfId="14651"/>
    <cellStyle name="Обычный 8 3 2" xfId="330"/>
    <cellStyle name="Обычный 8 3 2 10" xfId="13519"/>
    <cellStyle name="Обычный 8 3 2 11" xfId="13822"/>
    <cellStyle name="Обычный 8 3 2 12" xfId="14652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7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0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4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6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693"/>
    <cellStyle name="Обычный 8 4 13" xfId="14653"/>
    <cellStyle name="Обычный 8 4 2" xfId="332"/>
    <cellStyle name="Обычный 8 4 2 10" xfId="13535"/>
    <cellStyle name="Обычный 8 4 2 11" xfId="13833"/>
    <cellStyle name="Обычный 8 4 2 12" xfId="14654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098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5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7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4"/>
    <cellStyle name="Обычный 8 5 13" xfId="14655"/>
    <cellStyle name="Обычный 8 5 2" xfId="334"/>
    <cellStyle name="Обычный 8 5 2 10" xfId="13551"/>
    <cellStyle name="Обычный 8 5 2 11" xfId="13844"/>
    <cellStyle name="Обычный 8 5 2 12" xfId="14656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09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2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6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48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0"/>
    <cellStyle name="Обычный 8 6 13" xfId="14657"/>
    <cellStyle name="Обычный 8 6 2" xfId="336"/>
    <cellStyle name="Обычный 8 6 2 10" xfId="13567"/>
    <cellStyle name="Обычный 8 6 2 11" xfId="13860"/>
    <cellStyle name="Обычный 8 6 2 12" xfId="14658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5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88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2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4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7"/>
    <cellStyle name="Обычный 8 7 12" xfId="14659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19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1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1"/>
    <cellStyle name="Обычный 8 8 12" xfId="14660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3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7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abSelected="1" view="pageBreakPreview" zoomScale="50" zoomScaleNormal="70" zoomScaleSheetLayoutView="50" workbookViewId="0">
      <selection activeCell="I14" sqref="I14"/>
    </sheetView>
  </sheetViews>
  <sheetFormatPr defaultRowHeight="18.75" x14ac:dyDescent="0.3"/>
  <cols>
    <col min="1" max="1" width="9.28515625" style="27" customWidth="1"/>
    <col min="2" max="2" width="28.7109375" style="27" customWidth="1"/>
    <col min="3" max="3" width="27.5703125" style="127" customWidth="1"/>
    <col min="4" max="4" width="36.42578125" style="27" customWidth="1"/>
    <col min="5" max="5" width="26.140625" style="27" customWidth="1"/>
    <col min="6" max="6" width="14" style="27" customWidth="1"/>
    <col min="7" max="7" width="15" style="27" customWidth="1"/>
    <col min="8" max="8" width="30.85546875" style="97" bestFit="1" customWidth="1"/>
    <col min="9" max="9" width="33.28515625" style="105" customWidth="1"/>
    <col min="10" max="10" width="62" style="27" customWidth="1"/>
    <col min="11" max="11" width="36.7109375" style="27" customWidth="1"/>
    <col min="12" max="12" width="60.5703125" style="27" customWidth="1"/>
    <col min="13" max="13" width="24.85546875" style="27" customWidth="1"/>
    <col min="14" max="14" width="20.5703125" style="27" customWidth="1"/>
    <col min="15" max="15" width="28.42578125" style="27" customWidth="1"/>
    <col min="16" max="16" width="13.140625" style="27" customWidth="1"/>
    <col min="17" max="16384" width="9.140625" style="27"/>
  </cols>
  <sheetData>
    <row r="1" spans="1:16" x14ac:dyDescent="0.3">
      <c r="B1" s="28"/>
      <c r="C1" s="29"/>
      <c r="D1" s="28"/>
      <c r="E1" s="28"/>
      <c r="F1" s="28"/>
      <c r="G1" s="30"/>
      <c r="H1" s="31"/>
      <c r="I1" s="32"/>
      <c r="J1" s="195"/>
      <c r="K1" s="195"/>
      <c r="L1" s="195"/>
      <c r="M1" s="195"/>
      <c r="N1" s="195"/>
    </row>
    <row r="2" spans="1:16" ht="20.25" x14ac:dyDescent="0.3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</row>
    <row r="3" spans="1:16" ht="20.25" x14ac:dyDescent="0.2">
      <c r="A3" s="197" t="s">
        <v>66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6" ht="21" thickBot="1" x14ac:dyDescent="0.25">
      <c r="A4" s="202" t="s">
        <v>67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</row>
    <row r="5" spans="1:16" ht="18.75" customHeight="1" x14ac:dyDescent="0.2">
      <c r="A5" s="205" t="s">
        <v>2</v>
      </c>
      <c r="B5" s="182" t="s">
        <v>3</v>
      </c>
      <c r="C5" s="182" t="s">
        <v>4</v>
      </c>
      <c r="D5" s="182" t="s">
        <v>5</v>
      </c>
      <c r="E5" s="182" t="s">
        <v>6</v>
      </c>
      <c r="F5" s="182" t="s">
        <v>7</v>
      </c>
      <c r="G5" s="182"/>
      <c r="H5" s="198" t="s">
        <v>8</v>
      </c>
      <c r="I5" s="200" t="s">
        <v>9</v>
      </c>
      <c r="J5" s="182" t="s">
        <v>125</v>
      </c>
      <c r="K5" s="182" t="s">
        <v>126</v>
      </c>
      <c r="L5" s="182" t="s">
        <v>127</v>
      </c>
      <c r="M5" s="203" t="s">
        <v>68</v>
      </c>
      <c r="N5" s="182" t="s">
        <v>69</v>
      </c>
      <c r="O5" s="182" t="s">
        <v>10</v>
      </c>
      <c r="P5" s="169" t="s">
        <v>128</v>
      </c>
    </row>
    <row r="6" spans="1:16" ht="53.25" customHeight="1" x14ac:dyDescent="0.2">
      <c r="A6" s="206"/>
      <c r="B6" s="183"/>
      <c r="C6" s="183"/>
      <c r="D6" s="183"/>
      <c r="E6" s="183"/>
      <c r="F6" s="143" t="s">
        <v>11</v>
      </c>
      <c r="G6" s="143" t="s">
        <v>12</v>
      </c>
      <c r="H6" s="199"/>
      <c r="I6" s="201"/>
      <c r="J6" s="183"/>
      <c r="K6" s="183"/>
      <c r="L6" s="183"/>
      <c r="M6" s="204"/>
      <c r="N6" s="183"/>
      <c r="O6" s="183"/>
      <c r="P6" s="170"/>
    </row>
    <row r="7" spans="1:16" ht="19.5" thickBot="1" x14ac:dyDescent="0.25">
      <c r="A7" s="139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47">
        <v>13</v>
      </c>
      <c r="N7" s="33">
        <v>14</v>
      </c>
      <c r="O7" s="33">
        <v>15</v>
      </c>
      <c r="P7" s="142">
        <v>16</v>
      </c>
    </row>
    <row r="8" spans="1:16" ht="24" customHeight="1" thickBot="1" x14ac:dyDescent="0.25">
      <c r="A8" s="171" t="s">
        <v>70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</row>
    <row r="9" spans="1:16" s="5" customFormat="1" ht="33" x14ac:dyDescent="0.2">
      <c r="A9" s="144">
        <v>1</v>
      </c>
      <c r="B9" s="145" t="s">
        <v>49</v>
      </c>
      <c r="C9" s="2" t="s">
        <v>71</v>
      </c>
      <c r="D9" s="1" t="s">
        <v>72</v>
      </c>
      <c r="E9" s="35" t="s">
        <v>73</v>
      </c>
      <c r="F9" s="1" t="s">
        <v>74</v>
      </c>
      <c r="G9" s="1" t="s">
        <v>75</v>
      </c>
      <c r="H9" s="36">
        <v>2.7777777777777776E-2</v>
      </c>
      <c r="I9" s="37">
        <v>161</v>
      </c>
      <c r="J9" s="157" t="s">
        <v>76</v>
      </c>
      <c r="K9" s="335" t="s">
        <v>173</v>
      </c>
      <c r="L9" s="256" t="s">
        <v>177</v>
      </c>
      <c r="M9" s="276" t="s">
        <v>178</v>
      </c>
      <c r="N9" s="38">
        <v>80</v>
      </c>
      <c r="O9" s="38">
        <v>-26</v>
      </c>
      <c r="P9" s="39" t="s">
        <v>131</v>
      </c>
    </row>
    <row r="10" spans="1:16" s="5" customFormat="1" ht="33" x14ac:dyDescent="0.2">
      <c r="A10" s="146">
        <v>2</v>
      </c>
      <c r="B10" s="7" t="s">
        <v>49</v>
      </c>
      <c r="C10" s="43" t="s">
        <v>71</v>
      </c>
      <c r="D10" s="6" t="s">
        <v>72</v>
      </c>
      <c r="E10" s="4" t="s">
        <v>73</v>
      </c>
      <c r="F10" s="6" t="s">
        <v>77</v>
      </c>
      <c r="G10" s="6" t="s">
        <v>78</v>
      </c>
      <c r="H10" s="22">
        <v>3.4722222222222224E-2</v>
      </c>
      <c r="I10" s="23">
        <v>161</v>
      </c>
      <c r="J10" s="158" t="s">
        <v>76</v>
      </c>
      <c r="K10" s="336" t="s">
        <v>173</v>
      </c>
      <c r="L10" s="257"/>
      <c r="M10" s="277"/>
      <c r="N10" s="4">
        <v>80</v>
      </c>
      <c r="O10" s="4">
        <v>-28</v>
      </c>
      <c r="P10" s="274" t="s">
        <v>131</v>
      </c>
    </row>
    <row r="11" spans="1:16" s="5" customFormat="1" ht="33" x14ac:dyDescent="0.2">
      <c r="A11" s="146">
        <v>3</v>
      </c>
      <c r="B11" s="7" t="s">
        <v>49</v>
      </c>
      <c r="C11" s="43" t="s">
        <v>71</v>
      </c>
      <c r="D11" s="6" t="s">
        <v>72</v>
      </c>
      <c r="E11" s="4" t="s">
        <v>73</v>
      </c>
      <c r="F11" s="6" t="s">
        <v>79</v>
      </c>
      <c r="G11" s="6" t="s">
        <v>80</v>
      </c>
      <c r="H11" s="22">
        <v>3.2638888888888891E-2</v>
      </c>
      <c r="I11" s="23">
        <v>154</v>
      </c>
      <c r="J11" s="158" t="s">
        <v>76</v>
      </c>
      <c r="K11" s="336" t="s">
        <v>173</v>
      </c>
      <c r="L11" s="258"/>
      <c r="M11" s="278"/>
      <c r="N11" s="4">
        <v>80</v>
      </c>
      <c r="O11" s="4">
        <v>-17</v>
      </c>
      <c r="P11" s="274" t="s">
        <v>131</v>
      </c>
    </row>
    <row r="12" spans="1:16" s="5" customFormat="1" ht="37.5" x14ac:dyDescent="0.2">
      <c r="A12" s="262">
        <v>4</v>
      </c>
      <c r="B12" s="263" t="s">
        <v>49</v>
      </c>
      <c r="C12" s="264" t="s">
        <v>71</v>
      </c>
      <c r="D12" s="265" t="s">
        <v>38</v>
      </c>
      <c r="E12" s="4" t="s">
        <v>81</v>
      </c>
      <c r="F12" s="265" t="s">
        <v>39</v>
      </c>
      <c r="G12" s="265" t="s">
        <v>82</v>
      </c>
      <c r="H12" s="266">
        <v>3.472222222222222E-3</v>
      </c>
      <c r="I12" s="267">
        <v>85</v>
      </c>
      <c r="J12" s="26" t="s">
        <v>83</v>
      </c>
      <c r="K12" s="273" t="s">
        <v>182</v>
      </c>
      <c r="L12" s="26" t="s">
        <v>83</v>
      </c>
      <c r="M12" s="4" t="s">
        <v>176</v>
      </c>
      <c r="N12" s="4">
        <v>929</v>
      </c>
      <c r="O12" s="4">
        <v>-25</v>
      </c>
      <c r="P12" s="274" t="s">
        <v>132</v>
      </c>
    </row>
    <row r="13" spans="1:16" s="5" customFormat="1" ht="37.5" x14ac:dyDescent="0.2">
      <c r="A13" s="268">
        <v>5</v>
      </c>
      <c r="B13" s="269" t="s">
        <v>49</v>
      </c>
      <c r="C13" s="270" t="s">
        <v>36</v>
      </c>
      <c r="D13" s="265" t="s">
        <v>84</v>
      </c>
      <c r="E13" s="4" t="s">
        <v>85</v>
      </c>
      <c r="F13" s="265" t="s">
        <v>86</v>
      </c>
      <c r="G13" s="265" t="s">
        <v>87</v>
      </c>
      <c r="H13" s="266">
        <v>3.3333333333333333E-2</v>
      </c>
      <c r="I13" s="267">
        <v>560</v>
      </c>
      <c r="J13" s="41" t="s">
        <v>88</v>
      </c>
      <c r="K13" s="260" t="s">
        <v>174</v>
      </c>
      <c r="L13" s="260" t="s">
        <v>179</v>
      </c>
      <c r="M13" s="296" t="s">
        <v>180</v>
      </c>
      <c r="N13" s="4">
        <v>720</v>
      </c>
      <c r="O13" s="4">
        <v>-18</v>
      </c>
      <c r="P13" s="298" t="s">
        <v>133</v>
      </c>
    </row>
    <row r="14" spans="1:16" s="5" customFormat="1" ht="59.25" customHeight="1" x14ac:dyDescent="0.2">
      <c r="A14" s="271"/>
      <c r="B14" s="269"/>
      <c r="C14" s="270"/>
      <c r="D14" s="265" t="s">
        <v>89</v>
      </c>
      <c r="E14" s="4" t="s">
        <v>85</v>
      </c>
      <c r="F14" s="265" t="s">
        <v>86</v>
      </c>
      <c r="G14" s="265" t="s">
        <v>90</v>
      </c>
      <c r="H14" s="266">
        <v>5.4166666666666669E-2</v>
      </c>
      <c r="I14" s="267">
        <v>96</v>
      </c>
      <c r="J14" s="41" t="s">
        <v>88</v>
      </c>
      <c r="K14" s="261"/>
      <c r="L14" s="261"/>
      <c r="M14" s="297"/>
      <c r="N14" s="4">
        <v>93</v>
      </c>
      <c r="O14" s="4">
        <v>-18</v>
      </c>
      <c r="P14" s="299"/>
    </row>
    <row r="15" spans="1:16" s="5" customFormat="1" ht="112.5" x14ac:dyDescent="0.2">
      <c r="A15" s="262">
        <v>6</v>
      </c>
      <c r="B15" s="263" t="s">
        <v>49</v>
      </c>
      <c r="C15" s="264" t="s">
        <v>36</v>
      </c>
      <c r="D15" s="265" t="s">
        <v>91</v>
      </c>
      <c r="E15" s="4" t="s">
        <v>59</v>
      </c>
      <c r="F15" s="265" t="s">
        <v>92</v>
      </c>
      <c r="G15" s="265" t="s">
        <v>93</v>
      </c>
      <c r="H15" s="266">
        <v>2.0833333333333332E-2</v>
      </c>
      <c r="I15" s="267">
        <v>11</v>
      </c>
      <c r="J15" s="41" t="s">
        <v>175</v>
      </c>
      <c r="K15" s="259" t="s">
        <v>174</v>
      </c>
      <c r="L15" s="259" t="s">
        <v>152</v>
      </c>
      <c r="M15" s="4" t="s">
        <v>181</v>
      </c>
      <c r="N15" s="4">
        <v>20</v>
      </c>
      <c r="O15" s="4">
        <v>-12</v>
      </c>
      <c r="P15" s="274" t="s">
        <v>133</v>
      </c>
    </row>
    <row r="16" spans="1:16" ht="75" x14ac:dyDescent="0.2">
      <c r="A16" s="262">
        <v>7</v>
      </c>
      <c r="B16" s="263" t="s">
        <v>49</v>
      </c>
      <c r="C16" s="264" t="s">
        <v>44</v>
      </c>
      <c r="D16" s="265" t="s">
        <v>48</v>
      </c>
      <c r="E16" s="4" t="s">
        <v>59</v>
      </c>
      <c r="F16" s="272" t="s">
        <v>60</v>
      </c>
      <c r="G16" s="272" t="s">
        <v>61</v>
      </c>
      <c r="H16" s="266">
        <v>3.472222222222222E-3</v>
      </c>
      <c r="I16" s="267">
        <v>12</v>
      </c>
      <c r="J16" s="26" t="s">
        <v>62</v>
      </c>
      <c r="K16" s="273" t="s">
        <v>173</v>
      </c>
      <c r="L16" s="273" t="s">
        <v>136</v>
      </c>
      <c r="M16" s="4" t="s">
        <v>137</v>
      </c>
      <c r="N16" s="4">
        <v>219</v>
      </c>
      <c r="O16" s="4">
        <v>-23</v>
      </c>
      <c r="P16" s="275" t="s">
        <v>134</v>
      </c>
    </row>
    <row r="17" spans="1:16" ht="112.5" x14ac:dyDescent="0.2">
      <c r="A17" s="262">
        <v>8</v>
      </c>
      <c r="B17" s="263" t="s">
        <v>49</v>
      </c>
      <c r="C17" s="264" t="s">
        <v>44</v>
      </c>
      <c r="D17" s="265" t="s">
        <v>45</v>
      </c>
      <c r="E17" s="4" t="s">
        <v>63</v>
      </c>
      <c r="F17" s="272" t="s">
        <v>57</v>
      </c>
      <c r="G17" s="272" t="s">
        <v>64</v>
      </c>
      <c r="H17" s="266">
        <v>1.0416666666666666E-2</v>
      </c>
      <c r="I17" s="267">
        <v>33</v>
      </c>
      <c r="J17" s="26" t="s">
        <v>65</v>
      </c>
      <c r="K17" s="273" t="s">
        <v>182</v>
      </c>
      <c r="L17" s="273" t="s">
        <v>151</v>
      </c>
      <c r="M17" s="4" t="s">
        <v>183</v>
      </c>
      <c r="N17" s="4">
        <v>219</v>
      </c>
      <c r="O17" s="4">
        <v>-21</v>
      </c>
      <c r="P17" s="275" t="s">
        <v>132</v>
      </c>
    </row>
    <row r="18" spans="1:16" s="5" customFormat="1" ht="19.5" thickBot="1" x14ac:dyDescent="0.25">
      <c r="A18" s="180" t="s">
        <v>0</v>
      </c>
      <c r="B18" s="181"/>
      <c r="C18" s="181"/>
      <c r="D18" s="181"/>
      <c r="E18" s="181"/>
      <c r="F18" s="181"/>
      <c r="G18" s="181"/>
      <c r="H18" s="140">
        <f>SUM(H9:H15)</f>
        <v>0.20694444444444446</v>
      </c>
      <c r="I18" s="141">
        <f>SUM(I9:I17)</f>
        <v>1273</v>
      </c>
      <c r="J18" s="33"/>
      <c r="K18" s="33"/>
      <c r="L18" s="33"/>
      <c r="M18" s="47"/>
      <c r="N18" s="47"/>
      <c r="O18" s="148"/>
      <c r="P18" s="149"/>
    </row>
    <row r="19" spans="1:16" s="5" customFormat="1" ht="21.75" hidden="1" customHeight="1" x14ac:dyDescent="0.2">
      <c r="A19" s="184" t="s">
        <v>94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6"/>
    </row>
    <row r="20" spans="1:16" s="5" customFormat="1" ht="19.5" hidden="1" thickBot="1" x14ac:dyDescent="0.25">
      <c r="A20" s="187"/>
      <c r="B20" s="189"/>
      <c r="C20" s="191"/>
      <c r="D20" s="193"/>
      <c r="E20" s="38"/>
      <c r="F20" s="1"/>
      <c r="G20" s="1"/>
      <c r="H20" s="51"/>
      <c r="I20" s="52"/>
      <c r="J20" s="53"/>
      <c r="K20" s="38"/>
      <c r="L20" s="38"/>
      <c r="M20" s="19"/>
      <c r="N20" s="42"/>
    </row>
    <row r="21" spans="1:16" s="5" customFormat="1" ht="19.5" hidden="1" thickBot="1" x14ac:dyDescent="0.25">
      <c r="A21" s="188"/>
      <c r="B21" s="190"/>
      <c r="C21" s="192"/>
      <c r="D21" s="194"/>
      <c r="E21" s="19"/>
      <c r="F21" s="6"/>
      <c r="G21" s="6"/>
      <c r="H21" s="24"/>
      <c r="I21" s="54"/>
      <c r="J21" s="26"/>
      <c r="K21" s="19"/>
      <c r="L21" s="19"/>
      <c r="M21" s="19"/>
      <c r="N21" s="42"/>
    </row>
    <row r="22" spans="1:16" s="5" customFormat="1" ht="19.5" hidden="1" thickBot="1" x14ac:dyDescent="0.25">
      <c r="A22" s="55"/>
      <c r="B22" s="56"/>
      <c r="C22" s="17"/>
      <c r="D22" s="6"/>
      <c r="E22" s="19"/>
      <c r="F22" s="6"/>
      <c r="G22" s="6"/>
      <c r="H22" s="24"/>
      <c r="I22" s="23"/>
      <c r="J22" s="26"/>
      <c r="K22" s="19"/>
      <c r="L22" s="19"/>
      <c r="M22" s="19"/>
      <c r="N22" s="42"/>
    </row>
    <row r="23" spans="1:16" s="5" customFormat="1" ht="19.5" hidden="1" thickBot="1" x14ac:dyDescent="0.25">
      <c r="A23" s="57"/>
      <c r="B23" s="56"/>
      <c r="C23" s="7"/>
      <c r="D23" s="6"/>
      <c r="E23" s="19"/>
      <c r="F23" s="6"/>
      <c r="G23" s="6"/>
      <c r="H23" s="24"/>
      <c r="I23" s="54"/>
      <c r="J23" s="26"/>
      <c r="K23" s="19"/>
      <c r="L23" s="19"/>
      <c r="M23" s="47"/>
      <c r="N23" s="58"/>
    </row>
    <row r="24" spans="1:16" ht="19.5" hidden="1" thickBot="1" x14ac:dyDescent="0.25">
      <c r="A24" s="57"/>
      <c r="B24" s="56"/>
      <c r="C24" s="7"/>
      <c r="D24" s="6"/>
      <c r="E24" s="19"/>
      <c r="F24" s="6"/>
      <c r="G24" s="6"/>
      <c r="H24" s="24"/>
      <c r="I24" s="54"/>
      <c r="J24" s="24"/>
      <c r="K24" s="19"/>
      <c r="L24" s="19"/>
      <c r="M24" s="59"/>
      <c r="N24" s="60"/>
    </row>
    <row r="25" spans="1:16" s="5" customFormat="1" ht="24" hidden="1" thickBot="1" x14ac:dyDescent="0.25">
      <c r="A25" s="61"/>
      <c r="B25" s="62"/>
      <c r="C25" s="63"/>
      <c r="D25" s="3"/>
      <c r="E25" s="47"/>
      <c r="F25" s="3"/>
      <c r="G25" s="3"/>
      <c r="H25" s="64"/>
      <c r="I25" s="65"/>
      <c r="J25" s="64"/>
      <c r="K25" s="47"/>
      <c r="L25" s="47"/>
      <c r="M25" s="66"/>
      <c r="N25" s="67"/>
    </row>
    <row r="26" spans="1:16" s="5" customFormat="1" ht="19.5" hidden="1" thickBot="1" x14ac:dyDescent="0.25">
      <c r="A26" s="177" t="s">
        <v>0</v>
      </c>
      <c r="B26" s="178"/>
      <c r="C26" s="178"/>
      <c r="D26" s="178"/>
      <c r="E26" s="178"/>
      <c r="F26" s="178"/>
      <c r="G26" s="179"/>
      <c r="H26" s="48">
        <f>SUM(H20:H23)</f>
        <v>0</v>
      </c>
      <c r="I26" s="49">
        <f>SUM(I20:I21)</f>
        <v>0</v>
      </c>
      <c r="J26" s="68"/>
      <c r="K26" s="59"/>
      <c r="L26" s="59"/>
      <c r="M26" s="69">
        <v>693</v>
      </c>
      <c r="N26" s="70">
        <v>-12</v>
      </c>
    </row>
    <row r="27" spans="1:16" s="5" customFormat="1" ht="25.5" customHeight="1" thickBot="1" x14ac:dyDescent="0.25">
      <c r="A27" s="175" t="s">
        <v>95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</row>
    <row r="28" spans="1:16" s="5" customFormat="1" ht="56.25" x14ac:dyDescent="0.2">
      <c r="A28" s="300">
        <v>9</v>
      </c>
      <c r="B28" s="301" t="s">
        <v>49</v>
      </c>
      <c r="C28" s="302" t="s">
        <v>96</v>
      </c>
      <c r="D28" s="303" t="s">
        <v>58</v>
      </c>
      <c r="E28" s="35" t="s">
        <v>97</v>
      </c>
      <c r="F28" s="303" t="s">
        <v>98</v>
      </c>
      <c r="G28" s="303" t="s">
        <v>99</v>
      </c>
      <c r="H28" s="304">
        <v>3.472222222222222E-3</v>
      </c>
      <c r="I28" s="305">
        <v>29</v>
      </c>
      <c r="J28" s="53" t="s">
        <v>138</v>
      </c>
      <c r="K28" s="308" t="s">
        <v>173</v>
      </c>
      <c r="L28" s="308" t="s">
        <v>139</v>
      </c>
      <c r="M28" s="306" t="s">
        <v>140</v>
      </c>
      <c r="N28" s="306">
        <v>693</v>
      </c>
      <c r="O28" s="35">
        <v>-12</v>
      </c>
      <c r="P28" s="307" t="s">
        <v>135</v>
      </c>
    </row>
    <row r="29" spans="1:16" s="5" customFormat="1" ht="19.5" thickBot="1" x14ac:dyDescent="0.25">
      <c r="A29" s="180" t="s">
        <v>0</v>
      </c>
      <c r="B29" s="181"/>
      <c r="C29" s="181"/>
      <c r="D29" s="181"/>
      <c r="E29" s="181"/>
      <c r="F29" s="181"/>
      <c r="G29" s="181"/>
      <c r="H29" s="140">
        <f>SUM(H28:H28)</f>
        <v>3.472222222222222E-3</v>
      </c>
      <c r="I29" s="141">
        <f>SUM(I28:I28)</f>
        <v>29</v>
      </c>
      <c r="J29" s="33"/>
      <c r="K29" s="33"/>
      <c r="L29" s="33"/>
      <c r="M29" s="47"/>
      <c r="N29" s="47">
        <v>538</v>
      </c>
      <c r="O29" s="47">
        <v>-18</v>
      </c>
      <c r="P29" s="149"/>
    </row>
    <row r="30" spans="1:16" s="5" customFormat="1" ht="25.5" customHeight="1" thickBot="1" x14ac:dyDescent="0.25">
      <c r="A30" s="173" t="s">
        <v>100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  <row r="31" spans="1:16" s="5" customFormat="1" ht="33" x14ac:dyDescent="0.2">
      <c r="A31" s="144">
        <v>10</v>
      </c>
      <c r="B31" s="145" t="s">
        <v>49</v>
      </c>
      <c r="C31" s="2" t="s">
        <v>35</v>
      </c>
      <c r="D31" s="1" t="s">
        <v>101</v>
      </c>
      <c r="E31" s="35" t="s">
        <v>102</v>
      </c>
      <c r="F31" s="1" t="s">
        <v>103</v>
      </c>
      <c r="G31" s="1" t="s">
        <v>104</v>
      </c>
      <c r="H31" s="36">
        <v>4.1666666666666666E-3</v>
      </c>
      <c r="I31" s="37">
        <v>49</v>
      </c>
      <c r="J31" s="53" t="s">
        <v>184</v>
      </c>
      <c r="K31" s="308" t="s">
        <v>173</v>
      </c>
      <c r="L31" s="53" t="s">
        <v>185</v>
      </c>
      <c r="M31" s="306" t="s">
        <v>140</v>
      </c>
      <c r="N31" s="168">
        <v>538</v>
      </c>
      <c r="O31" s="168">
        <v>-25</v>
      </c>
      <c r="P31" s="39" t="s">
        <v>135</v>
      </c>
    </row>
    <row r="32" spans="1:16" s="5" customFormat="1" hidden="1" x14ac:dyDescent="0.2">
      <c r="A32" s="146"/>
      <c r="B32" s="7"/>
      <c r="C32" s="77"/>
      <c r="D32" s="18"/>
      <c r="E32" s="4"/>
      <c r="F32" s="18"/>
      <c r="G32" s="18"/>
      <c r="H32" s="24"/>
      <c r="I32" s="54"/>
      <c r="J32" s="24"/>
      <c r="K32" s="19"/>
      <c r="L32" s="19"/>
      <c r="M32" s="71"/>
      <c r="N32" s="71"/>
      <c r="O32" s="71"/>
      <c r="P32" s="72"/>
    </row>
    <row r="33" spans="1:16" s="5" customFormat="1" hidden="1" x14ac:dyDescent="0.2">
      <c r="A33" s="146"/>
      <c r="B33" s="7"/>
      <c r="C33" s="77"/>
      <c r="D33" s="18"/>
      <c r="E33" s="4"/>
      <c r="F33" s="18"/>
      <c r="G33" s="18"/>
      <c r="H33" s="24"/>
      <c r="I33" s="54"/>
      <c r="J33" s="24"/>
      <c r="K33" s="19"/>
      <c r="L33" s="19"/>
      <c r="M33" s="71"/>
      <c r="N33" s="71"/>
      <c r="O33" s="71"/>
      <c r="P33" s="72"/>
    </row>
    <row r="34" spans="1:16" s="5" customFormat="1" hidden="1" x14ac:dyDescent="0.2">
      <c r="A34" s="146"/>
      <c r="B34" s="7"/>
      <c r="C34" s="77"/>
      <c r="D34" s="18"/>
      <c r="E34" s="4"/>
      <c r="F34" s="18"/>
      <c r="G34" s="18"/>
      <c r="H34" s="24"/>
      <c r="I34" s="54"/>
      <c r="J34" s="24"/>
      <c r="K34" s="19"/>
      <c r="L34" s="19"/>
      <c r="M34" s="19"/>
      <c r="N34" s="19"/>
      <c r="O34" s="71"/>
      <c r="P34" s="72"/>
    </row>
    <row r="35" spans="1:16" ht="23.25" hidden="1" x14ac:dyDescent="0.2">
      <c r="A35" s="146"/>
      <c r="B35" s="7"/>
      <c r="C35" s="77"/>
      <c r="D35" s="18"/>
      <c r="E35" s="4"/>
      <c r="F35" s="18"/>
      <c r="G35" s="18"/>
      <c r="H35" s="24"/>
      <c r="I35" s="54"/>
      <c r="J35" s="24"/>
      <c r="K35" s="19"/>
      <c r="L35" s="19"/>
      <c r="M35" s="150"/>
      <c r="N35" s="150"/>
      <c r="O35" s="151"/>
      <c r="P35" s="147"/>
    </row>
    <row r="36" spans="1:16" s="5" customFormat="1" ht="23.25" hidden="1" x14ac:dyDescent="0.2">
      <c r="A36" s="152"/>
      <c r="B36" s="7"/>
      <c r="C36" s="153"/>
      <c r="D36" s="6"/>
      <c r="E36" s="19"/>
      <c r="F36" s="18"/>
      <c r="G36" s="18"/>
      <c r="H36" s="24"/>
      <c r="I36" s="54"/>
      <c r="J36" s="24"/>
      <c r="K36" s="19"/>
      <c r="L36" s="19"/>
      <c r="M36" s="150"/>
      <c r="N36" s="150"/>
      <c r="O36" s="71"/>
      <c r="P36" s="72"/>
    </row>
    <row r="37" spans="1:16" s="5" customFormat="1" ht="19.5" thickBot="1" x14ac:dyDescent="0.25">
      <c r="A37" s="180" t="s">
        <v>0</v>
      </c>
      <c r="B37" s="181"/>
      <c r="C37" s="181"/>
      <c r="D37" s="181"/>
      <c r="E37" s="181"/>
      <c r="F37" s="181"/>
      <c r="G37" s="181"/>
      <c r="H37" s="140">
        <f>SUM(H31:H36)</f>
        <v>4.1666666666666666E-3</v>
      </c>
      <c r="I37" s="141">
        <f>SUM(I31:I36)</f>
        <v>49</v>
      </c>
      <c r="J37" s="33"/>
      <c r="K37" s="33"/>
      <c r="L37" s="33"/>
      <c r="M37" s="47"/>
      <c r="N37" s="47"/>
      <c r="O37" s="47"/>
      <c r="P37" s="149"/>
    </row>
    <row r="38" spans="1:16" s="5" customFormat="1" ht="24" customHeight="1" thickBot="1" x14ac:dyDescent="0.25">
      <c r="A38" s="173" t="s">
        <v>105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1:16" s="5" customFormat="1" ht="169.5" thickBot="1" x14ac:dyDescent="0.25">
      <c r="A39" s="309">
        <v>11</v>
      </c>
      <c r="B39" s="310" t="s">
        <v>49</v>
      </c>
      <c r="C39" s="311" t="s">
        <v>42</v>
      </c>
      <c r="D39" s="312" t="s">
        <v>50</v>
      </c>
      <c r="E39" s="313" t="s">
        <v>51</v>
      </c>
      <c r="F39" s="312" t="s">
        <v>52</v>
      </c>
      <c r="G39" s="312" t="s">
        <v>53</v>
      </c>
      <c r="H39" s="314">
        <v>2.0833333333333333E-3</v>
      </c>
      <c r="I39" s="315">
        <v>18</v>
      </c>
      <c r="J39" s="318" t="s">
        <v>141</v>
      </c>
      <c r="K39" s="319" t="s">
        <v>173</v>
      </c>
      <c r="L39" s="319" t="s">
        <v>142</v>
      </c>
      <c r="M39" s="316" t="s">
        <v>143</v>
      </c>
      <c r="N39" s="313">
        <v>320</v>
      </c>
      <c r="O39" s="313">
        <v>-18</v>
      </c>
      <c r="P39" s="317" t="s">
        <v>132</v>
      </c>
    </row>
    <row r="40" spans="1:16" s="5" customFormat="1" hidden="1" x14ac:dyDescent="0.2">
      <c r="A40" s="73"/>
      <c r="B40" s="79"/>
      <c r="C40" s="21"/>
      <c r="D40" s="20"/>
      <c r="E40" s="74"/>
      <c r="F40" s="20"/>
      <c r="G40" s="20"/>
      <c r="H40" s="75"/>
      <c r="I40" s="76"/>
      <c r="J40" s="75"/>
      <c r="K40" s="50"/>
      <c r="L40" s="50"/>
      <c r="M40" s="80"/>
      <c r="N40" s="81"/>
    </row>
    <row r="41" spans="1:16" s="5" customFormat="1" ht="19.5" hidden="1" thickBot="1" x14ac:dyDescent="0.25">
      <c r="A41" s="40"/>
      <c r="B41" s="25"/>
      <c r="C41" s="17"/>
      <c r="D41" s="19"/>
      <c r="E41" s="19"/>
      <c r="F41" s="6"/>
      <c r="G41" s="6"/>
      <c r="H41" s="24"/>
      <c r="I41" s="54"/>
      <c r="J41" s="19"/>
      <c r="K41" s="78"/>
      <c r="L41" s="19"/>
      <c r="M41" s="82"/>
      <c r="N41" s="83"/>
    </row>
    <row r="42" spans="1:16" s="5" customFormat="1" ht="16.5" hidden="1" x14ac:dyDescent="0.2">
      <c r="A42" s="84"/>
      <c r="B42" s="85"/>
      <c r="C42" s="86"/>
      <c r="D42" s="20"/>
      <c r="E42" s="87"/>
      <c r="F42" s="20"/>
      <c r="G42" s="20"/>
      <c r="H42" s="88"/>
      <c r="I42" s="89"/>
      <c r="J42" s="88"/>
      <c r="K42" s="80"/>
      <c r="L42" s="90"/>
    </row>
    <row r="43" spans="1:16" s="5" customFormat="1" ht="17.25" hidden="1" thickBot="1" x14ac:dyDescent="0.25">
      <c r="A43" s="91"/>
      <c r="B43" s="92"/>
      <c r="C43" s="93"/>
      <c r="D43" s="94"/>
      <c r="E43" s="95"/>
      <c r="F43" s="3"/>
      <c r="G43" s="3"/>
      <c r="H43" s="45"/>
      <c r="I43" s="46"/>
      <c r="J43" s="45"/>
      <c r="K43" s="82"/>
      <c r="L43" s="96"/>
    </row>
    <row r="44" spans="1:16" s="5" customFormat="1" ht="19.5" thickBot="1" x14ac:dyDescent="0.25">
      <c r="A44" s="207" t="s">
        <v>0</v>
      </c>
      <c r="B44" s="208"/>
      <c r="C44" s="208"/>
      <c r="D44" s="208"/>
      <c r="E44" s="208"/>
      <c r="F44" s="208"/>
      <c r="G44" s="209"/>
      <c r="H44" s="154">
        <f>SUM(H39:H43)</f>
        <v>2.0833333333333333E-3</v>
      </c>
      <c r="I44" s="155">
        <f>SUM(I39:I43)</f>
        <v>18</v>
      </c>
      <c r="J44" s="156"/>
      <c r="K44" s="34"/>
      <c r="L44" s="34"/>
    </row>
    <row r="45" spans="1:16" s="5" customFormat="1" ht="21" customHeight="1" thickBot="1" x14ac:dyDescent="0.25">
      <c r="A45" s="210" t="s">
        <v>13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2"/>
    </row>
    <row r="46" spans="1:16" s="5" customFormat="1" ht="55.5" customHeight="1" x14ac:dyDescent="0.2">
      <c r="A46" s="320" t="s">
        <v>2</v>
      </c>
      <c r="B46" s="321" t="s">
        <v>3</v>
      </c>
      <c r="C46" s="321" t="s">
        <v>4</v>
      </c>
      <c r="D46" s="321" t="s">
        <v>5</v>
      </c>
      <c r="E46" s="321" t="s">
        <v>14</v>
      </c>
      <c r="F46" s="322" t="s">
        <v>15</v>
      </c>
      <c r="G46" s="322"/>
      <c r="H46" s="322" t="s">
        <v>16</v>
      </c>
      <c r="I46" s="322"/>
      <c r="J46" s="322"/>
      <c r="K46" s="321" t="s">
        <v>127</v>
      </c>
      <c r="L46" s="321" t="s">
        <v>129</v>
      </c>
      <c r="M46" s="321" t="s">
        <v>10</v>
      </c>
      <c r="N46" s="323" t="s">
        <v>128</v>
      </c>
    </row>
    <row r="47" spans="1:16" ht="56.25" x14ac:dyDescent="0.2">
      <c r="A47" s="262">
        <v>1</v>
      </c>
      <c r="B47" s="263" t="s">
        <v>49</v>
      </c>
      <c r="C47" s="264" t="s">
        <v>106</v>
      </c>
      <c r="D47" s="265" t="s">
        <v>37</v>
      </c>
      <c r="E47" s="4" t="s">
        <v>107</v>
      </c>
      <c r="F47" s="324" t="s">
        <v>108</v>
      </c>
      <c r="G47" s="324"/>
      <c r="H47" s="325" t="s">
        <v>109</v>
      </c>
      <c r="I47" s="325"/>
      <c r="J47" s="325"/>
      <c r="K47" s="326" t="s">
        <v>109</v>
      </c>
      <c r="L47" s="326" t="s">
        <v>144</v>
      </c>
      <c r="M47" s="4">
        <v>-28</v>
      </c>
      <c r="N47" s="275" t="s">
        <v>135</v>
      </c>
    </row>
    <row r="48" spans="1:16" ht="37.5" x14ac:dyDescent="0.2">
      <c r="A48" s="262">
        <v>2</v>
      </c>
      <c r="B48" s="263" t="s">
        <v>49</v>
      </c>
      <c r="C48" s="264" t="s">
        <v>110</v>
      </c>
      <c r="D48" s="265" t="s">
        <v>47</v>
      </c>
      <c r="E48" s="4" t="s">
        <v>54</v>
      </c>
      <c r="F48" s="324" t="s">
        <v>111</v>
      </c>
      <c r="G48" s="324"/>
      <c r="H48" s="325" t="s">
        <v>112</v>
      </c>
      <c r="I48" s="325"/>
      <c r="J48" s="325"/>
      <c r="K48" s="326" t="s">
        <v>145</v>
      </c>
      <c r="L48" s="326" t="s">
        <v>146</v>
      </c>
      <c r="M48" s="4">
        <v>-16</v>
      </c>
      <c r="N48" s="275" t="s">
        <v>132</v>
      </c>
    </row>
    <row r="49" spans="1:14" ht="37.5" x14ac:dyDescent="0.2">
      <c r="A49" s="262">
        <v>3</v>
      </c>
      <c r="B49" s="263" t="s">
        <v>49</v>
      </c>
      <c r="C49" s="264" t="s">
        <v>34</v>
      </c>
      <c r="D49" s="265" t="s">
        <v>46</v>
      </c>
      <c r="E49" s="4" t="s">
        <v>54</v>
      </c>
      <c r="F49" s="324" t="s">
        <v>113</v>
      </c>
      <c r="G49" s="324"/>
      <c r="H49" s="325" t="s">
        <v>114</v>
      </c>
      <c r="I49" s="325"/>
      <c r="J49" s="325"/>
      <c r="K49" s="326" t="s">
        <v>145</v>
      </c>
      <c r="L49" s="326" t="s">
        <v>146</v>
      </c>
      <c r="M49" s="4">
        <v>-15</v>
      </c>
      <c r="N49" s="275" t="s">
        <v>132</v>
      </c>
    </row>
    <row r="50" spans="1:14" ht="37.5" x14ac:dyDescent="0.2">
      <c r="A50" s="262">
        <v>4</v>
      </c>
      <c r="B50" s="263" t="s">
        <v>49</v>
      </c>
      <c r="C50" s="264" t="s">
        <v>34</v>
      </c>
      <c r="D50" s="265" t="s">
        <v>40</v>
      </c>
      <c r="E50" s="4" t="s">
        <v>54</v>
      </c>
      <c r="F50" s="324" t="s">
        <v>41</v>
      </c>
      <c r="G50" s="324"/>
      <c r="H50" s="325" t="s">
        <v>115</v>
      </c>
      <c r="I50" s="325"/>
      <c r="J50" s="325"/>
      <c r="K50" s="326" t="s">
        <v>147</v>
      </c>
      <c r="L50" s="326" t="s">
        <v>148</v>
      </c>
      <c r="M50" s="4">
        <v>-14</v>
      </c>
      <c r="N50" s="275" t="s">
        <v>132</v>
      </c>
    </row>
    <row r="51" spans="1:14" ht="38.25" thickBot="1" x14ac:dyDescent="0.25">
      <c r="A51" s="327">
        <v>5</v>
      </c>
      <c r="B51" s="328" t="s">
        <v>49</v>
      </c>
      <c r="C51" s="329" t="s">
        <v>43</v>
      </c>
      <c r="D51" s="330" t="s">
        <v>33</v>
      </c>
      <c r="E51" s="44" t="s">
        <v>54</v>
      </c>
      <c r="F51" s="331" t="s">
        <v>55</v>
      </c>
      <c r="G51" s="331"/>
      <c r="H51" s="332" t="s">
        <v>56</v>
      </c>
      <c r="I51" s="332"/>
      <c r="J51" s="332"/>
      <c r="K51" s="333" t="s">
        <v>149</v>
      </c>
      <c r="L51" s="333" t="s">
        <v>150</v>
      </c>
      <c r="M51" s="44">
        <v>-18</v>
      </c>
      <c r="N51" s="334" t="s">
        <v>135</v>
      </c>
    </row>
    <row r="52" spans="1:14" hidden="1" x14ac:dyDescent="0.2">
      <c r="A52" s="99"/>
      <c r="B52" s="100"/>
      <c r="C52" s="21"/>
      <c r="D52" s="20"/>
      <c r="E52" s="74"/>
      <c r="F52" s="213"/>
      <c r="G52" s="214"/>
      <c r="H52" s="215"/>
      <c r="I52" s="216"/>
      <c r="J52" s="217"/>
      <c r="K52" s="215"/>
      <c r="L52" s="218"/>
    </row>
    <row r="53" spans="1:14" ht="19.5" hidden="1" thickBot="1" x14ac:dyDescent="0.25">
      <c r="A53" s="101"/>
      <c r="B53" s="63"/>
      <c r="C53" s="98"/>
      <c r="D53" s="3"/>
      <c r="E53" s="44"/>
      <c r="F53" s="219"/>
      <c r="G53" s="220"/>
      <c r="H53" s="221"/>
      <c r="I53" s="222"/>
      <c r="J53" s="223"/>
      <c r="K53" s="221"/>
      <c r="L53" s="224"/>
    </row>
    <row r="54" spans="1:14" ht="17.25" thickBot="1" x14ac:dyDescent="0.3">
      <c r="B54" s="225" t="s">
        <v>130</v>
      </c>
      <c r="C54" s="226"/>
      <c r="D54" s="227"/>
      <c r="E54" s="102"/>
      <c r="F54" s="103"/>
      <c r="G54" s="104"/>
      <c r="H54" s="104"/>
      <c r="M54" s="106"/>
      <c r="N54" s="107"/>
    </row>
    <row r="55" spans="1:14" ht="19.5" thickBot="1" x14ac:dyDescent="0.3">
      <c r="B55" s="108"/>
      <c r="C55" s="109"/>
      <c r="D55" s="110"/>
      <c r="E55" s="102"/>
      <c r="F55" s="103"/>
      <c r="G55" s="104"/>
      <c r="H55" s="104"/>
    </row>
    <row r="56" spans="1:14" ht="33.75" thickBot="1" x14ac:dyDescent="0.25">
      <c r="A56" s="228" t="s">
        <v>17</v>
      </c>
      <c r="B56" s="229"/>
      <c r="C56" s="111" t="s">
        <v>116</v>
      </c>
      <c r="D56" s="111" t="s">
        <v>117</v>
      </c>
      <c r="E56" s="111" t="s">
        <v>118</v>
      </c>
      <c r="F56" s="112"/>
      <c r="G56" s="112"/>
      <c r="H56" s="113"/>
      <c r="I56" s="279" t="s">
        <v>153</v>
      </c>
      <c r="J56" s="280" t="s">
        <v>154</v>
      </c>
      <c r="K56" s="281" t="s">
        <v>155</v>
      </c>
    </row>
    <row r="57" spans="1:14" ht="40.5" x14ac:dyDescent="0.2">
      <c r="A57" s="230" t="s">
        <v>18</v>
      </c>
      <c r="B57" s="231"/>
      <c r="C57" s="8">
        <v>6</v>
      </c>
      <c r="D57" s="8">
        <v>5</v>
      </c>
      <c r="E57" s="159">
        <v>3</v>
      </c>
      <c r="F57" s="112"/>
      <c r="G57" s="112"/>
      <c r="H57" s="114"/>
      <c r="I57" s="282">
        <v>1</v>
      </c>
      <c r="J57" s="283" t="s">
        <v>156</v>
      </c>
      <c r="K57" s="284"/>
      <c r="L57" s="115"/>
    </row>
    <row r="58" spans="1:14" ht="20.25" x14ac:dyDescent="0.2">
      <c r="A58" s="232" t="s">
        <v>19</v>
      </c>
      <c r="B58" s="233"/>
      <c r="C58" s="9">
        <v>3</v>
      </c>
      <c r="D58" s="9">
        <v>3</v>
      </c>
      <c r="E58" s="160">
        <v>3</v>
      </c>
      <c r="F58" s="112"/>
      <c r="G58" s="112"/>
      <c r="H58" s="114"/>
      <c r="I58" s="285">
        <v>2</v>
      </c>
      <c r="J58" s="286" t="s">
        <v>157</v>
      </c>
      <c r="K58" s="287"/>
      <c r="L58" s="106"/>
    </row>
    <row r="59" spans="1:14" ht="40.5" x14ac:dyDescent="0.2">
      <c r="A59" s="232" t="s">
        <v>20</v>
      </c>
      <c r="B59" s="233"/>
      <c r="C59" s="9">
        <v>1</v>
      </c>
      <c r="D59" s="9"/>
      <c r="E59" s="160"/>
      <c r="F59" s="112"/>
      <c r="G59" s="112"/>
      <c r="H59" s="114"/>
      <c r="I59" s="288" t="s">
        <v>158</v>
      </c>
      <c r="J59" s="286" t="s">
        <v>159</v>
      </c>
      <c r="K59" s="287"/>
      <c r="L59" s="106"/>
    </row>
    <row r="60" spans="1:14" ht="20.25" x14ac:dyDescent="0.2">
      <c r="A60" s="234" t="s">
        <v>21</v>
      </c>
      <c r="B60" s="235"/>
      <c r="C60" s="9">
        <v>2</v>
      </c>
      <c r="D60" s="9">
        <v>2</v>
      </c>
      <c r="E60" s="160"/>
      <c r="F60" s="112"/>
      <c r="G60" s="112"/>
      <c r="H60" s="114"/>
      <c r="I60" s="288" t="s">
        <v>160</v>
      </c>
      <c r="J60" s="286" t="s">
        <v>161</v>
      </c>
      <c r="K60" s="287"/>
      <c r="L60" s="106"/>
    </row>
    <row r="61" spans="1:14" ht="21" thickBot="1" x14ac:dyDescent="0.25">
      <c r="A61" s="236" t="s">
        <v>22</v>
      </c>
      <c r="B61" s="237"/>
      <c r="C61" s="9"/>
      <c r="D61" s="9"/>
      <c r="E61" s="160"/>
      <c r="F61" s="112"/>
      <c r="G61" s="112"/>
      <c r="H61" s="113"/>
      <c r="I61" s="288" t="s">
        <v>162</v>
      </c>
      <c r="J61" s="286" t="s">
        <v>163</v>
      </c>
      <c r="K61" s="287"/>
      <c r="L61" s="106"/>
    </row>
    <row r="62" spans="1:14" ht="20.25" x14ac:dyDescent="0.2">
      <c r="A62" s="238" t="s">
        <v>23</v>
      </c>
      <c r="B62" s="239"/>
      <c r="C62" s="10">
        <v>2</v>
      </c>
      <c r="D62" s="10"/>
      <c r="E62" s="161">
        <v>3</v>
      </c>
      <c r="F62" s="112"/>
      <c r="G62" s="112"/>
      <c r="H62" s="114"/>
      <c r="I62" s="288" t="s">
        <v>164</v>
      </c>
      <c r="J62" s="286" t="s">
        <v>165</v>
      </c>
      <c r="K62" s="287"/>
      <c r="L62" s="106"/>
    </row>
    <row r="63" spans="1:14" ht="20.25" x14ac:dyDescent="0.2">
      <c r="A63" s="232" t="s">
        <v>24</v>
      </c>
      <c r="B63" s="233"/>
      <c r="C63" s="9"/>
      <c r="D63" s="9"/>
      <c r="E63" s="160">
        <v>3</v>
      </c>
      <c r="F63" s="112"/>
      <c r="G63" s="112"/>
      <c r="H63" s="114"/>
      <c r="I63" s="285">
        <v>3</v>
      </c>
      <c r="J63" s="286" t="s">
        <v>166</v>
      </c>
      <c r="K63" s="287"/>
      <c r="L63" s="106"/>
    </row>
    <row r="64" spans="1:14" ht="40.5" x14ac:dyDescent="0.2">
      <c r="A64" s="232" t="s">
        <v>25</v>
      </c>
      <c r="B64" s="233"/>
      <c r="C64" s="9"/>
      <c r="D64" s="9"/>
      <c r="E64" s="160"/>
      <c r="F64" s="112"/>
      <c r="G64" s="112"/>
      <c r="H64" s="114"/>
      <c r="I64" s="289">
        <v>4</v>
      </c>
      <c r="J64" s="286" t="s">
        <v>167</v>
      </c>
      <c r="K64" s="287"/>
      <c r="L64" s="106"/>
    </row>
    <row r="65" spans="1:12" ht="21" thickBot="1" x14ac:dyDescent="0.25">
      <c r="A65" s="236" t="s">
        <v>26</v>
      </c>
      <c r="B65" s="237"/>
      <c r="C65" s="11"/>
      <c r="D65" s="117"/>
      <c r="E65" s="162"/>
      <c r="F65" s="103"/>
      <c r="G65" s="103"/>
      <c r="H65" s="114"/>
      <c r="I65" s="289">
        <v>5</v>
      </c>
      <c r="J65" s="286" t="s">
        <v>168</v>
      </c>
      <c r="K65" s="287">
        <v>2</v>
      </c>
      <c r="L65" s="106"/>
    </row>
    <row r="66" spans="1:12" ht="40.5" x14ac:dyDescent="0.25">
      <c r="A66" s="240" t="s">
        <v>27</v>
      </c>
      <c r="B66" s="241"/>
      <c r="C66" s="8"/>
      <c r="D66" s="8"/>
      <c r="E66" s="159"/>
      <c r="F66" s="118"/>
      <c r="G66" s="118"/>
      <c r="H66" s="119"/>
      <c r="I66" s="289">
        <v>6</v>
      </c>
      <c r="J66" s="286" t="s">
        <v>169</v>
      </c>
      <c r="K66" s="287"/>
      <c r="L66" s="106"/>
    </row>
    <row r="67" spans="1:12" ht="21" thickBot="1" x14ac:dyDescent="0.25">
      <c r="A67" s="236" t="s">
        <v>26</v>
      </c>
      <c r="B67" s="237"/>
      <c r="C67" s="12"/>
      <c r="D67" s="12"/>
      <c r="E67" s="163"/>
      <c r="F67" s="103"/>
      <c r="G67" s="104"/>
      <c r="H67" s="104"/>
      <c r="I67" s="289">
        <v>7</v>
      </c>
      <c r="J67" s="286" t="s">
        <v>170</v>
      </c>
      <c r="K67" s="287"/>
      <c r="L67" s="106"/>
    </row>
    <row r="68" spans="1:12" ht="33" customHeight="1" thickBot="1" x14ac:dyDescent="0.25">
      <c r="A68" s="248" t="s">
        <v>119</v>
      </c>
      <c r="B68" s="249"/>
      <c r="C68" s="12">
        <v>3</v>
      </c>
      <c r="D68" s="12"/>
      <c r="E68" s="163"/>
      <c r="F68" s="103"/>
      <c r="G68" s="104"/>
      <c r="H68" s="104"/>
      <c r="I68" s="289">
        <v>8</v>
      </c>
      <c r="J68" s="286" t="s">
        <v>171</v>
      </c>
      <c r="K68" s="287">
        <v>7</v>
      </c>
      <c r="L68" s="106"/>
    </row>
    <row r="69" spans="1:12" ht="38.25" customHeight="1" thickBot="1" x14ac:dyDescent="0.25">
      <c r="A69" s="250" t="s">
        <v>28</v>
      </c>
      <c r="B69" s="251"/>
      <c r="C69" s="13"/>
      <c r="D69" s="13"/>
      <c r="E69" s="164"/>
      <c r="F69" s="103"/>
      <c r="G69" s="104"/>
      <c r="H69" s="104"/>
      <c r="I69" s="290">
        <v>9</v>
      </c>
      <c r="J69" s="291" t="s">
        <v>172</v>
      </c>
      <c r="K69" s="292">
        <v>2</v>
      </c>
      <c r="L69" s="106"/>
    </row>
    <row r="70" spans="1:12" ht="54.75" customHeight="1" thickBot="1" x14ac:dyDescent="0.35">
      <c r="A70" s="252" t="s">
        <v>29</v>
      </c>
      <c r="B70" s="253"/>
      <c r="C70" s="13"/>
      <c r="D70" s="13"/>
      <c r="E70" s="164"/>
      <c r="F70" s="103"/>
      <c r="G70" s="104"/>
      <c r="H70" s="104"/>
      <c r="I70" s="293"/>
      <c r="J70" s="294" t="s">
        <v>0</v>
      </c>
      <c r="K70" s="295">
        <f>SUM(K57:K69)</f>
        <v>11</v>
      </c>
      <c r="L70" s="106"/>
    </row>
    <row r="71" spans="1:12" ht="21" thickBot="1" x14ac:dyDescent="0.25">
      <c r="A71" s="254" t="s">
        <v>30</v>
      </c>
      <c r="B71" s="255"/>
      <c r="C71" s="12"/>
      <c r="D71" s="12"/>
      <c r="E71" s="160"/>
      <c r="F71" s="103"/>
      <c r="G71" s="104"/>
      <c r="H71" s="104"/>
      <c r="I71" s="116"/>
      <c r="J71" s="120"/>
      <c r="K71" s="121"/>
      <c r="L71" s="106"/>
    </row>
    <row r="72" spans="1:12" ht="19.5" thickBot="1" x14ac:dyDescent="0.25">
      <c r="A72" s="242" t="s">
        <v>31</v>
      </c>
      <c r="B72" s="243"/>
      <c r="C72" s="167"/>
      <c r="D72" s="167"/>
      <c r="E72" s="165"/>
      <c r="H72" s="123"/>
      <c r="I72" s="124"/>
      <c r="J72" s="125"/>
      <c r="K72" s="106"/>
    </row>
    <row r="73" spans="1:12" ht="19.5" thickBot="1" x14ac:dyDescent="0.25">
      <c r="A73" s="14"/>
      <c r="B73" s="15" t="s">
        <v>0</v>
      </c>
      <c r="C73" s="16">
        <v>11</v>
      </c>
      <c r="D73" s="122">
        <v>5</v>
      </c>
      <c r="E73" s="166">
        <v>6</v>
      </c>
      <c r="H73" s="123"/>
      <c r="I73" s="126"/>
    </row>
    <row r="74" spans="1:12" x14ac:dyDescent="0.3">
      <c r="I74" s="126"/>
    </row>
    <row r="75" spans="1:12" ht="37.5" x14ac:dyDescent="0.3">
      <c r="B75" s="244" t="s">
        <v>32</v>
      </c>
      <c r="C75" s="245"/>
      <c r="D75" s="128" t="s">
        <v>120</v>
      </c>
      <c r="E75" s="128" t="s">
        <v>121</v>
      </c>
      <c r="F75" s="129"/>
      <c r="G75" s="129"/>
      <c r="H75" s="129"/>
    </row>
    <row r="76" spans="1:12" x14ac:dyDescent="0.2">
      <c r="B76" s="244"/>
      <c r="C76" s="245"/>
      <c r="D76" s="130">
        <f>I18+I26+I29+I37+I44</f>
        <v>1369</v>
      </c>
      <c r="E76" s="130">
        <v>1456.3</v>
      </c>
      <c r="G76" s="131"/>
      <c r="H76" s="131"/>
    </row>
    <row r="77" spans="1:12" x14ac:dyDescent="0.2">
      <c r="B77" s="132"/>
      <c r="C77" s="133"/>
      <c r="D77" s="134"/>
      <c r="E77" s="134"/>
      <c r="G77" s="131"/>
      <c r="H77" s="131"/>
      <c r="J77" s="135"/>
      <c r="K77" s="136"/>
      <c r="L77" s="137"/>
    </row>
    <row r="78" spans="1:12" ht="37.5" x14ac:dyDescent="0.3">
      <c r="B78" s="246" t="s">
        <v>122</v>
      </c>
      <c r="C78" s="247"/>
      <c r="D78" s="128" t="s">
        <v>123</v>
      </c>
      <c r="E78" s="128" t="s">
        <v>124</v>
      </c>
      <c r="G78" s="131"/>
      <c r="H78" s="131"/>
      <c r="J78" s="135"/>
      <c r="K78" s="136"/>
      <c r="L78" s="137"/>
    </row>
    <row r="79" spans="1:12" x14ac:dyDescent="0.2">
      <c r="B79" s="246"/>
      <c r="C79" s="247"/>
      <c r="D79" s="138">
        <f>H18+H26+H29+H44+H37</f>
        <v>0.21666666666666667</v>
      </c>
      <c r="E79" s="138">
        <v>0.39652777777777781</v>
      </c>
      <c r="G79" s="131"/>
      <c r="H79" s="131"/>
      <c r="J79" s="135"/>
      <c r="K79" s="136"/>
      <c r="L79" s="137"/>
    </row>
    <row r="84" spans="8:8" x14ac:dyDescent="0.3">
      <c r="H84" s="27"/>
    </row>
    <row r="85" spans="8:8" x14ac:dyDescent="0.3">
      <c r="H85" s="27"/>
    </row>
  </sheetData>
  <mergeCells count="81">
    <mergeCell ref="M9:M11"/>
    <mergeCell ref="M13:M14"/>
    <mergeCell ref="P13:P14"/>
    <mergeCell ref="A66:B66"/>
    <mergeCell ref="A72:B72"/>
    <mergeCell ref="B75:C76"/>
    <mergeCell ref="B78:C79"/>
    <mergeCell ref="A67:B67"/>
    <mergeCell ref="A68:B68"/>
    <mergeCell ref="A69:B69"/>
    <mergeCell ref="A70:B70"/>
    <mergeCell ref="A71:B71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K52:L52"/>
    <mergeCell ref="F53:G53"/>
    <mergeCell ref="H53:J53"/>
    <mergeCell ref="K53:L53"/>
    <mergeCell ref="B54:D54"/>
    <mergeCell ref="F50:G50"/>
    <mergeCell ref="H50:J50"/>
    <mergeCell ref="F51:G51"/>
    <mergeCell ref="H51:J51"/>
    <mergeCell ref="F52:G52"/>
    <mergeCell ref="H52:J52"/>
    <mergeCell ref="F47:G47"/>
    <mergeCell ref="H47:J47"/>
    <mergeCell ref="F48:G48"/>
    <mergeCell ref="H48:J48"/>
    <mergeCell ref="F49:G49"/>
    <mergeCell ref="H49:J49"/>
    <mergeCell ref="A37:G37"/>
    <mergeCell ref="A44:G44"/>
    <mergeCell ref="F46:G46"/>
    <mergeCell ref="H46:J46"/>
    <mergeCell ref="A45:N45"/>
    <mergeCell ref="C13:C14"/>
    <mergeCell ref="K5:K6"/>
    <mergeCell ref="L5:L6"/>
    <mergeCell ref="A5:A6"/>
    <mergeCell ref="B5:B6"/>
    <mergeCell ref="C5:C6"/>
    <mergeCell ref="D5:D6"/>
    <mergeCell ref="E5:E6"/>
    <mergeCell ref="F5:G5"/>
    <mergeCell ref="L9:L11"/>
    <mergeCell ref="L13:L14"/>
    <mergeCell ref="K13:K14"/>
    <mergeCell ref="J1:N1"/>
    <mergeCell ref="A2:N2"/>
    <mergeCell ref="A3:N3"/>
    <mergeCell ref="H5:H6"/>
    <mergeCell ref="I5:I6"/>
    <mergeCell ref="J5:J6"/>
    <mergeCell ref="A4:N4"/>
    <mergeCell ref="M5:M6"/>
    <mergeCell ref="N5:N6"/>
    <mergeCell ref="P5:P6"/>
    <mergeCell ref="A8:P8"/>
    <mergeCell ref="A30:P30"/>
    <mergeCell ref="A27:P27"/>
    <mergeCell ref="A38:P38"/>
    <mergeCell ref="A13:A14"/>
    <mergeCell ref="A26:G26"/>
    <mergeCell ref="A29:G29"/>
    <mergeCell ref="O5:O6"/>
    <mergeCell ref="A18:G18"/>
    <mergeCell ref="A19:N19"/>
    <mergeCell ref="A20:A21"/>
    <mergeCell ref="B20:B21"/>
    <mergeCell ref="C20:C21"/>
    <mergeCell ref="D20:D21"/>
    <mergeCell ref="B13:B14"/>
  </mergeCells>
  <pageMargins left="0.7" right="0.7" top="0.75" bottom="0.75" header="0.3" footer="0.3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Отключения за январь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2022-01-11T02:19:38Z</cp:lastPrinted>
  <dcterms:created xsi:type="dcterms:W3CDTF">2018-03-27T02:17:58Z</dcterms:created>
  <dcterms:modified xsi:type="dcterms:W3CDTF">2022-02-09T08:37:42Z</dcterms:modified>
</cp:coreProperties>
</file>