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Users\mds\Documents\2021 ОДС\ОДС 2022-2023\Отключения 2023\"/>
    </mc:Choice>
  </mc:AlternateContent>
  <bookViews>
    <workbookView xWindow="0" yWindow="0" windowWidth="28800" windowHeight="12300" tabRatio="629"/>
  </bookViews>
  <sheets>
    <sheet name="Отключения май 2023" sheetId="155" r:id="rId1"/>
  </sheets>
  <definedNames>
    <definedName name="_xlnm.Print_Area" localSheetId="0">'Отключения май 2023'!$A$1:$O$63</definedName>
  </definedNames>
  <calcPr calcId="162913"/>
</workbook>
</file>

<file path=xl/calcChain.xml><?xml version="1.0" encoding="utf-8"?>
<calcChain xmlns="http://schemas.openxmlformats.org/spreadsheetml/2006/main">
  <c r="L54" i="155" l="1"/>
  <c r="I28" i="155" l="1"/>
  <c r="H28" i="155"/>
  <c r="I23" i="155"/>
  <c r="H23" i="155"/>
  <c r="I20" i="155"/>
  <c r="H20" i="155"/>
  <c r="I16" i="155"/>
  <c r="H16" i="155"/>
  <c r="I13" i="155"/>
  <c r="H13" i="155"/>
  <c r="D63" i="155" l="1"/>
  <c r="D60" i="155"/>
</calcChain>
</file>

<file path=xl/sharedStrings.xml><?xml version="1.0" encoding="utf-8"?>
<sst xmlns="http://schemas.openxmlformats.org/spreadsheetml/2006/main" count="233" uniqueCount="177">
  <si>
    <t>ИТОГО:</t>
  </si>
  <si>
    <t>-</t>
  </si>
  <si>
    <t>Березовский р-н, п.Саранпауль</t>
  </si>
  <si>
    <t>Кондинский р-н, д.Шугур</t>
  </si>
  <si>
    <t>Белоярский р-н, д.Пашторы</t>
  </si>
  <si>
    <t>1 ДГА (28)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</si>
  <si>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</si>
  <si>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</si>
  <si>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</si>
  <si>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</si>
  <si>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</si>
  <si>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</si>
  <si>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</si>
  <si>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</si>
  <si>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</si>
  <si>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</si>
  <si>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</si>
  <si>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</si>
  <si>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</si>
  <si>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</si>
  <si>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</si>
  <si>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</si>
  <si>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</si>
  <si>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</si>
  <si>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</si>
  <si>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</si>
  <si>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</si>
  <si>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</si>
  <si>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</si>
  <si>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</si>
  <si>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</si>
  <si>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</si>
  <si>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</si>
  <si>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</si>
  <si>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</si>
  <si>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</si>
  <si>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4 ДГА (1000)</t>
  </si>
  <si>
    <t>2 ДГА (28)</t>
  </si>
  <si>
    <t>06.05.2023 06:24</t>
  </si>
  <si>
    <t>Греется СГ, на ПУ ошибка №1160 - "высокое напряжение"</t>
  </si>
  <si>
    <t>07.05.2023 12:40</t>
  </si>
  <si>
    <t>Ханты-Мансийский 
р-н, п.Кедровый</t>
  </si>
  <si>
    <t>Ханты-Мансийский 
р-н, п.Елизарово</t>
  </si>
  <si>
    <t>4 ДГА (240)</t>
  </si>
  <si>
    <t>4 ДГА (320)</t>
  </si>
  <si>
    <t>25.05.2023 02:00</t>
  </si>
  <si>
    <t>4 ДГА (120)</t>
  </si>
  <si>
    <t>25.05.2023 05:45</t>
  </si>
  <si>
    <t>5 ДГА (823)</t>
  </si>
  <si>
    <t>26.05.2023 02:38</t>
  </si>
  <si>
    <t>Ханты-Мансийский 
р-н, п.Кирпичный</t>
  </si>
  <si>
    <t>3 ДГА (30)</t>
  </si>
  <si>
    <t>07.05.2023 09:50</t>
  </si>
  <si>
    <t>СЭС</t>
  </si>
  <si>
    <t>3 ДГА (360)</t>
  </si>
  <si>
    <t>18.05.2023 15:15</t>
  </si>
  <si>
    <t>1 ДГА (823)</t>
  </si>
  <si>
    <t>Березовский р-н, п.Ломбовож</t>
  </si>
  <si>
    <t>за период с 00:00 01.05.23 до 00:00 01.06.23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</si>
  <si>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</si>
  <si>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</si>
  <si>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</si>
  <si>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</si>
  <si>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АО "Юграэнерго"</t>
  </si>
  <si>
    <t>Срабатывание АВ-0,4кВ СГ, на ПУ ошибка - "1317"</t>
  </si>
  <si>
    <t>03.05.2023 20:11</t>
  </si>
  <si>
    <t>03.05.2023 20:22</t>
  </si>
  <si>
    <t>Березовский р-н, п.Анеева</t>
  </si>
  <si>
    <t>Остановка ДВС, на ПУ ошибок нет</t>
  </si>
  <si>
    <t>04.05.2023 00:47</t>
  </si>
  <si>
    <t>04.05.2023 00:57</t>
  </si>
  <si>
    <t>Технологический отказ 3ДГА, остановка ДВС, на ПУ ошибок нет, ПУ не реагирует на нажатия</t>
  </si>
  <si>
    <t>Местный аварийный останов</t>
  </si>
  <si>
    <t>09.05.2023 09:45</t>
  </si>
  <si>
    <t>09.05.2023 10:00</t>
  </si>
  <si>
    <t>Износ системы управления ДГА</t>
  </si>
  <si>
    <t>ВЛ-0,4кВ ф."Музыкальная школа" от ТП11-3114(2)</t>
  </si>
  <si>
    <t>Отключена вручную</t>
  </si>
  <si>
    <t>26.05.2023 19:50</t>
  </si>
  <si>
    <t>26.05.2023 20:22</t>
  </si>
  <si>
    <t>Пожар хоз.постройки по адресу: 3-ий переулок, д.5</t>
  </si>
  <si>
    <t>ВЛ-0,4кВ ф№7 "ул. Советская" от ТП11-3114(2)</t>
  </si>
  <si>
    <t>29.05.2023 09:53</t>
  </si>
  <si>
    <t>29.05.2023 10:09</t>
  </si>
  <si>
    <t>Падение опоры (загнивание древесины стойки опоры) по адресу ул.Советская, д.32</t>
  </si>
  <si>
    <t>Белоярский район</t>
  </si>
  <si>
    <t>Остановлен вручную, на ПУ ошибка №1160 -"высокое напряжение"</t>
  </si>
  <si>
    <t>07.05.2023 12:55</t>
  </si>
  <si>
    <t>Кондинский район</t>
  </si>
  <si>
    <t>Нижневартовский район</t>
  </si>
  <si>
    <t>Ханты-Мансийский район</t>
  </si>
  <si>
    <t>Срабатывание АВ-0,4кВ ф."Поселок" в РУ-0,4кВ ДЭС</t>
  </si>
  <si>
    <t>18.05.2023 15:26</t>
  </si>
  <si>
    <t>Сбой в работе ПУ 3ДГА(360)</t>
  </si>
  <si>
    <t>На ПУ ошибка 201- низкий уровень ДМ</t>
  </si>
  <si>
    <t>22.05.2023 07:44</t>
  </si>
  <si>
    <t>22.05.2023 07:47</t>
  </si>
  <si>
    <t>Срабатывание АВ-0,4кВ СГ</t>
  </si>
  <si>
    <t>25.05.2023 05:50</t>
  </si>
  <si>
    <t>Остановлен вручную</t>
  </si>
  <si>
    <t>Разрушение соединительной муфты между ДВС и СГ.</t>
  </si>
  <si>
    <t>Греется ДВС при P=180 кВт, t=92°C (нехватка вентиляции)</t>
  </si>
  <si>
    <t>Березовский р-н, п.Няксимволь</t>
  </si>
  <si>
    <t>САЗ</t>
  </si>
  <si>
    <t>12.05.2023 11:50</t>
  </si>
  <si>
    <t>Плохой контакт кабеля фазы "С", от инвертора к РУ</t>
  </si>
  <si>
    <t>3ДГА (100)</t>
  </si>
  <si>
    <t>23.05.2023 21:19</t>
  </si>
  <si>
    <t>Повышенный нагрев ОЖ ДВС до 96 градусов</t>
  </si>
  <si>
    <t>Ханты-Мансийский
р-н, п.Урманный</t>
  </si>
  <si>
    <t>Нестабильная работа ДВС - плавание оборотов (1488-1515 об./мин.)</t>
  </si>
  <si>
    <t>Технологические отказы май 2023</t>
  </si>
  <si>
    <t>Функциональные отказы май 2023</t>
  </si>
  <si>
    <t>Технологические отказы май 2022</t>
  </si>
  <si>
    <t xml:space="preserve">Повреждение КТП, ТП, РП и т.п.  </t>
  </si>
  <si>
    <t>май2023
кВт*ч</t>
  </si>
  <si>
    <t>май2022
кВт*ч</t>
  </si>
  <si>
    <t>Суммарное время ограничения -</t>
  </si>
  <si>
    <t>май2023
ч</t>
  </si>
  <si>
    <t>май2022
ч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</si>
  <si>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</si>
  <si>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</si>
  <si>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</si>
  <si>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технологического отказа (по фактическим событиям)</t>
  </si>
  <si>
    <t>Комментарии</t>
  </si>
  <si>
    <t>Технологический отказ 4ДГА, ошибка на ПУ - "1317"</t>
  </si>
  <si>
    <t>АСУ</t>
  </si>
  <si>
    <t>ВЛ</t>
  </si>
  <si>
    <t>СГ</t>
  </si>
  <si>
    <t>ДВС</t>
  </si>
  <si>
    <t>СНЭ/ВИЭ</t>
  </si>
  <si>
    <t>8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</si>
  <si>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</si>
  <si>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</si>
  <si>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</si>
  <si>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</si>
  <si>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</si>
  <si>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</si>
  <si>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</si>
  <si>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</si>
  <si>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</si>
  <si>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</si>
  <si>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</si>
  <si>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</si>
  <si>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</si>
  <si>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</si>
  <si>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</si>
  <si>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</si>
  <si>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</si>
  <si>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</si>
  <si>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</si>
  <si>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Износ оборудования (комплектующих)</t>
  </si>
  <si>
    <t>9</t>
  </si>
  <si>
    <t>9.Износ системы управления</t>
  </si>
  <si>
    <t>Запланировано проведение закупки на проведение работ по замене всех комплектующих стстемы управления ДГА</t>
  </si>
  <si>
    <t>8.Прочее</t>
  </si>
  <si>
    <t>Сбой ПУ, выполнена перенастройкка ПУ</t>
  </si>
  <si>
    <t>Выход из строй уплотнений системы смазки ДВС</t>
  </si>
  <si>
    <t>9. Износ</t>
  </si>
  <si>
    <t>Выполнена замена уплотнений</t>
  </si>
  <si>
    <t>2.1. Дефект изготовления (заводской дефект)</t>
  </si>
  <si>
    <t>На данном ДГА разрушение крыльчатки происходит повторно, предыдущее было в 2018 году. Аналогичная проблемы была на аналогичной ДГА на ДЭС д.Пашторы. Причины в некачественной отливке корпуса силового генератора (смещение центра вращения).</t>
  </si>
  <si>
    <t>8. Прочее</t>
  </si>
  <si>
    <t>Выполнена мойка радиатора охлаждения ДВС.</t>
  </si>
  <si>
    <t>Запланирован переход на цифровой регулятор оборотов ДВС</t>
  </si>
  <si>
    <t>ДГА наработал моточасы до 2-го кап.ремонта. Необходима внутренняя промывка системы охлаждения ДВС, в случае отсутствия результатов необходима замена радиатора охлаждения ДВС</t>
  </si>
  <si>
    <t>Выполнена замена кабельного наконечника</t>
  </si>
  <si>
    <t>Из близко расположенной рядом с ДГА дороги дорожная пыль совместно с парами масла закоксовывают соты радиатора охлаждения ДВС</t>
  </si>
  <si>
    <t>Кратковременное отключение АВ СГ-0,4</t>
  </si>
  <si>
    <t>Наблюдение за работой ДГА</t>
  </si>
  <si>
    <t>Произведена замена стойка опоры ВЛ-0,4 кВ</t>
  </si>
  <si>
    <t>9. Износ оборудования (комплектующих)</t>
  </si>
  <si>
    <t>ИТОГО: 8 отключений; 6 функциональных отказов</t>
  </si>
  <si>
    <t>Произвести диагности и выявить причину</t>
  </si>
  <si>
    <t>6</t>
  </si>
  <si>
    <t>Персонал РММ еще не выезжал на ремонта данного ДГА. Причина будет установлена позднее. 8.Прочее</t>
  </si>
  <si>
    <t>Причина будет установлена позднее 8.Прочее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</si>
</sst>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9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404">
    <xf numFmtId="0" fontId="0" fillId="0" borderId="0"/>
    <xf numFmtId="0" fontId="2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6" fillId="0" borderId="0"/>
    <xf numFmtId="0" fontId="37" fillId="0" borderId="0">
      <alignment horizontal="left"/>
    </xf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9" fontId="39" fillId="0" borderId="0" applyFont="0" applyFill="0" applyBorder="0" applyAlignment="0" applyProtection="0"/>
    <xf numFmtId="0" fontId="29" fillId="0" borderId="0"/>
    <xf numFmtId="165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9" fillId="0" borderId="0"/>
    <xf numFmtId="0" fontId="29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29" fillId="0" borderId="0"/>
    <xf numFmtId="0" fontId="51" fillId="0" borderId="0"/>
    <xf numFmtId="0" fontId="52" fillId="0" borderId="0"/>
    <xf numFmtId="0" fontId="53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54" fillId="0" borderId="0"/>
    <xf numFmtId="0" fontId="29" fillId="0" borderId="0"/>
    <xf numFmtId="0" fontId="55" fillId="0" borderId="0"/>
    <xf numFmtId="0" fontId="57" fillId="0" borderId="0"/>
    <xf numFmtId="0" fontId="6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70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72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5" fillId="0" borderId="0"/>
    <xf numFmtId="0" fontId="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33" fillId="0" borderId="2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49" fontId="33" fillId="0" borderId="5" xfId="344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wrapText="1"/>
    </xf>
    <xf numFmtId="0" fontId="34" fillId="0" borderId="6" xfId="0" applyFont="1" applyFill="1" applyBorder="1" applyAlignment="1">
      <alignment horizontal="center" vertical="center" wrapText="1"/>
    </xf>
    <xf numFmtId="0" fontId="61" fillId="0" borderId="12" xfId="363" applyFont="1" applyFill="1" applyBorder="1" applyAlignment="1">
      <alignment horizontal="center" vertical="center" wrapText="1"/>
    </xf>
    <xf numFmtId="0" fontId="63" fillId="0" borderId="13" xfId="363" applyFont="1" applyFill="1" applyBorder="1" applyAlignment="1">
      <alignment horizontal="center" vertical="center" wrapText="1"/>
    </xf>
    <xf numFmtId="0" fontId="61" fillId="0" borderId="12" xfId="363" applyNumberFormat="1" applyFont="1" applyFill="1" applyBorder="1" applyAlignment="1">
      <alignment horizontal="center" vertical="center" wrapText="1"/>
    </xf>
    <xf numFmtId="0" fontId="63" fillId="0" borderId="14" xfId="363" applyFont="1" applyFill="1" applyBorder="1" applyAlignment="1">
      <alignment horizontal="center" vertical="center" wrapText="1"/>
    </xf>
    <xf numFmtId="0" fontId="61" fillId="0" borderId="13" xfId="363" applyFont="1" applyFill="1" applyBorder="1" applyAlignment="1">
      <alignment horizontal="center" vertical="center" wrapText="1"/>
    </xf>
    <xf numFmtId="49" fontId="61" fillId="0" borderId="13" xfId="363" applyNumberFormat="1" applyFont="1" applyFill="1" applyBorder="1" applyAlignment="1">
      <alignment horizontal="center" vertical="center" wrapText="1"/>
    </xf>
    <xf numFmtId="49" fontId="61" fillId="0" borderId="10" xfId="363" applyNumberFormat="1" applyFont="1" applyFill="1" applyBorder="1" applyAlignment="1">
      <alignment horizontal="center" vertical="center" wrapText="1"/>
    </xf>
    <xf numFmtId="0" fontId="61" fillId="0" borderId="11" xfId="363" applyFont="1" applyFill="1" applyBorder="1" applyAlignment="1">
      <alignment horizontal="center" vertical="center" wrapText="1"/>
    </xf>
    <xf numFmtId="0" fontId="67" fillId="0" borderId="0" xfId="363" applyFont="1" applyFill="1" applyBorder="1" applyAlignment="1">
      <alignment vertical="center" wrapText="1"/>
    </xf>
    <xf numFmtId="0" fontId="67" fillId="0" borderId="0" xfId="363" applyFont="1" applyFill="1" applyBorder="1" applyAlignment="1">
      <alignment horizontal="right" vertical="center" wrapText="1"/>
    </xf>
    <xf numFmtId="49" fontId="61" fillId="0" borderId="8" xfId="363" applyNumberFormat="1" applyFont="1" applyFill="1" applyBorder="1" applyAlignment="1">
      <alignment horizontal="center" vertical="center" wrapText="1"/>
    </xf>
    <xf numFmtId="49" fontId="61" fillId="0" borderId="11" xfId="363" applyNumberFormat="1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 wrapText="1"/>
    </xf>
    <xf numFmtId="49" fontId="56" fillId="0" borderId="6" xfId="344" applyNumberFormat="1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33" fillId="0" borderId="5" xfId="344" applyFont="1" applyFill="1" applyBorder="1" applyAlignment="1">
      <alignment horizontal="center" vertical="center" wrapText="1"/>
    </xf>
    <xf numFmtId="20" fontId="42" fillId="0" borderId="6" xfId="0" applyNumberFormat="1" applyFont="1" applyFill="1" applyBorder="1" applyAlignment="1">
      <alignment horizontal="center" vertical="center" wrapText="1"/>
    </xf>
    <xf numFmtId="1" fontId="42" fillId="0" borderId="6" xfId="0" applyNumberFormat="1" applyFont="1" applyFill="1" applyBorder="1" applyAlignment="1">
      <alignment horizontal="center" vertical="center" wrapText="1"/>
    </xf>
    <xf numFmtId="0" fontId="58" fillId="0" borderId="0" xfId="363" applyFont="1" applyFill="1" applyBorder="1" applyAlignment="1">
      <alignment wrapText="1"/>
    </xf>
    <xf numFmtId="0" fontId="59" fillId="4" borderId="0" xfId="363" applyFont="1" applyFill="1" applyBorder="1" applyAlignment="1">
      <alignment horizontal="center" wrapText="1"/>
    </xf>
    <xf numFmtId="0" fontId="85" fillId="4" borderId="0" xfId="363" applyFont="1" applyFill="1" applyBorder="1" applyAlignment="1">
      <alignment horizontal="center" wrapText="1"/>
    </xf>
    <xf numFmtId="0" fontId="59" fillId="0" borderId="0" xfId="363" applyFont="1" applyFill="1" applyBorder="1" applyAlignment="1">
      <alignment horizontal="center" wrapText="1"/>
    </xf>
    <xf numFmtId="20" fontId="59" fillId="0" borderId="0" xfId="363" applyNumberFormat="1" applyFont="1" applyFill="1" applyBorder="1" applyAlignment="1">
      <alignment horizontal="center" wrapText="1"/>
    </xf>
    <xf numFmtId="164" fontId="59" fillId="0" borderId="0" xfId="363" applyNumberFormat="1" applyFont="1" applyFill="1" applyBorder="1" applyAlignment="1">
      <alignment horizontal="center" wrapText="1"/>
    </xf>
    <xf numFmtId="0" fontId="42" fillId="0" borderId="0" xfId="363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49" fontId="33" fillId="12" borderId="25" xfId="344" applyNumberFormat="1" applyFont="1" applyFill="1" applyBorder="1" applyAlignment="1">
      <alignment horizontal="center" vertical="center" wrapText="1"/>
    </xf>
    <xf numFmtId="0" fontId="42" fillId="12" borderId="25" xfId="0" applyFont="1" applyFill="1" applyBorder="1" applyAlignment="1">
      <alignment horizontal="center" vertical="center" wrapText="1"/>
    </xf>
    <xf numFmtId="49" fontId="56" fillId="0" borderId="25" xfId="344" applyNumberFormat="1" applyFont="1" applyFill="1" applyBorder="1" applyAlignment="1">
      <alignment horizontal="center" vertical="center" wrapText="1"/>
    </xf>
    <xf numFmtId="20" fontId="56" fillId="0" borderId="25" xfId="344" applyNumberFormat="1" applyFont="1" applyFill="1" applyBorder="1" applyAlignment="1">
      <alignment horizontal="center" vertical="center" wrapText="1"/>
    </xf>
    <xf numFmtId="1" fontId="42" fillId="12" borderId="25" xfId="0" applyNumberFormat="1" applyFont="1" applyFill="1" applyBorder="1" applyAlignment="1">
      <alignment horizontal="center" vertical="center" wrapText="1"/>
    </xf>
    <xf numFmtId="0" fontId="58" fillId="12" borderId="0" xfId="0" applyFont="1" applyFill="1" applyBorder="1" applyAlignment="1">
      <alignment wrapText="1"/>
    </xf>
    <xf numFmtId="49" fontId="33" fillId="12" borderId="6" xfId="344" applyNumberFormat="1" applyFont="1" applyFill="1" applyBorder="1" applyAlignment="1">
      <alignment horizontal="center" vertical="center" wrapText="1"/>
    </xf>
    <xf numFmtId="0" fontId="42" fillId="12" borderId="6" xfId="0" applyFont="1" applyFill="1" applyBorder="1" applyAlignment="1">
      <alignment horizontal="center" vertical="center" wrapText="1"/>
    </xf>
    <xf numFmtId="20" fontId="56" fillId="0" borderId="6" xfId="344" applyNumberFormat="1" applyFont="1" applyFill="1" applyBorder="1" applyAlignment="1">
      <alignment horizontal="center" vertical="center" wrapText="1"/>
    </xf>
    <xf numFmtId="1" fontId="42" fillId="12" borderId="6" xfId="0" applyNumberFormat="1" applyFont="1" applyFill="1" applyBorder="1" applyAlignment="1">
      <alignment horizontal="center" vertical="center" wrapText="1"/>
    </xf>
    <xf numFmtId="20" fontId="42" fillId="2" borderId="6" xfId="0" applyNumberFormat="1" applyFont="1" applyFill="1" applyBorder="1" applyAlignment="1">
      <alignment horizontal="center" vertical="center" wrapText="1"/>
    </xf>
    <xf numFmtId="20" fontId="42" fillId="3" borderId="6" xfId="0" applyNumberFormat="1" applyFont="1" applyFill="1" applyBorder="1" applyAlignment="1">
      <alignment horizontal="center" vertical="center" wrapText="1"/>
    </xf>
    <xf numFmtId="20" fontId="42" fillId="0" borderId="40" xfId="363" applyNumberFormat="1" applyFont="1" applyFill="1" applyBorder="1" applyAlignment="1">
      <alignment horizontal="center" vertical="center" wrapText="1"/>
    </xf>
    <xf numFmtId="164" fontId="42" fillId="0" borderId="40" xfId="363" applyNumberFormat="1" applyFont="1" applyFill="1" applyBorder="1" applyAlignment="1">
      <alignment horizontal="center" vertical="center" wrapText="1"/>
    </xf>
    <xf numFmtId="0" fontId="42" fillId="0" borderId="44" xfId="363" applyFont="1" applyFill="1" applyBorder="1" applyAlignment="1">
      <alignment horizontal="center" vertical="center" wrapText="1"/>
    </xf>
    <xf numFmtId="0" fontId="42" fillId="0" borderId="23" xfId="363" applyFont="1" applyFill="1" applyBorder="1" applyAlignment="1">
      <alignment horizontal="center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63" fillId="4" borderId="6" xfId="0" applyFont="1" applyFill="1" applyBorder="1" applyAlignment="1">
      <alignment horizontal="center" vertical="center" wrapText="1"/>
    </xf>
    <xf numFmtId="49" fontId="56" fillId="12" borderId="6" xfId="344" applyNumberFormat="1" applyFont="1" applyFill="1" applyBorder="1" applyAlignment="1">
      <alignment horizontal="center" vertical="center" wrapText="1"/>
    </xf>
    <xf numFmtId="20" fontId="56" fillId="12" borderId="6" xfId="344" applyNumberFormat="1" applyFont="1" applyFill="1" applyBorder="1" applyAlignment="1">
      <alignment horizontal="center" vertical="center" wrapText="1"/>
    </xf>
    <xf numFmtId="164" fontId="42" fillId="12" borderId="6" xfId="0" applyNumberFormat="1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/>
    </xf>
    <xf numFmtId="20" fontId="42" fillId="11" borderId="6" xfId="0" applyNumberFormat="1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28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32" fillId="0" borderId="0" xfId="363" applyFont="1" applyFill="1" applyBorder="1" applyAlignment="1">
      <alignment horizontal="left" wrapText="1"/>
    </xf>
    <xf numFmtId="0" fontId="62" fillId="0" borderId="0" xfId="363" applyFont="1" applyFill="1" applyBorder="1" applyAlignment="1">
      <alignment horizontal="left" vertical="center" wrapText="1"/>
    </xf>
    <xf numFmtId="0" fontId="62" fillId="0" borderId="0" xfId="363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center" vertical="center" wrapText="1"/>
    </xf>
    <xf numFmtId="164" fontId="58" fillId="0" borderId="0" xfId="363" applyNumberFormat="1" applyFont="1" applyFill="1" applyBorder="1" applyAlignment="1">
      <alignment wrapText="1"/>
    </xf>
    <xf numFmtId="0" fontId="33" fillId="0" borderId="22" xfId="363" applyFont="1" applyFill="1" applyBorder="1" applyAlignment="1">
      <alignment horizontal="left" vertical="center" wrapText="1"/>
    </xf>
    <xf numFmtId="0" fontId="30" fillId="0" borderId="22" xfId="363" applyFont="1" applyFill="1" applyBorder="1" applyAlignment="1">
      <alignment horizontal="left" vertical="center" wrapText="1"/>
    </xf>
    <xf numFmtId="0" fontId="33" fillId="0" borderId="0" xfId="363" applyFont="1" applyFill="1" applyBorder="1" applyAlignment="1">
      <alignment horizontal="left" vertical="center" wrapText="1"/>
    </xf>
    <xf numFmtId="0" fontId="40" fillId="0" borderId="7" xfId="363" applyFont="1" applyFill="1" applyBorder="1" applyAlignment="1">
      <alignment horizontal="center" vertical="center" wrapText="1"/>
    </xf>
    <xf numFmtId="14" fontId="42" fillId="0" borderId="0" xfId="363" applyNumberFormat="1" applyFont="1" applyFill="1" applyBorder="1" applyAlignment="1">
      <alignment horizontal="center" vertical="center" wrapText="1"/>
    </xf>
    <xf numFmtId="20" fontId="42" fillId="0" borderId="0" xfId="77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left" vertical="center" wrapText="1"/>
    </xf>
    <xf numFmtId="164" fontId="31" fillId="0" borderId="0" xfId="73" applyNumberFormat="1" applyFont="1" applyFill="1" applyBorder="1" applyAlignment="1">
      <alignment horizontal="center" vertical="center" wrapText="1"/>
    </xf>
    <xf numFmtId="164" fontId="86" fillId="0" borderId="0" xfId="73" applyNumberFormat="1" applyFont="1" applyFill="1" applyBorder="1" applyAlignment="1">
      <alignment horizontal="center" vertical="center" wrapText="1"/>
    </xf>
    <xf numFmtId="0" fontId="61" fillId="0" borderId="0" xfId="73" applyFont="1" applyFill="1" applyBorder="1" applyAlignment="1">
      <alignment horizontal="center" vertical="center" wrapText="1"/>
    </xf>
    <xf numFmtId="0" fontId="65" fillId="0" borderId="0" xfId="363" applyFont="1" applyFill="1" applyBorder="1"/>
    <xf numFmtId="20" fontId="65" fillId="0" borderId="0" xfId="363" applyNumberFormat="1" applyFont="1" applyFill="1" applyBorder="1"/>
    <xf numFmtId="0" fontId="85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24" xfId="363" applyFont="1" applyFill="1" applyBorder="1" applyAlignment="1">
      <alignment horizontal="center" vertical="center" wrapText="1"/>
    </xf>
    <xf numFmtId="0" fontId="61" fillId="0" borderId="32" xfId="363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wrapText="1"/>
    </xf>
    <xf numFmtId="164" fontId="58" fillId="0" borderId="0" xfId="0" applyNumberFormat="1" applyFont="1" applyFill="1" applyBorder="1" applyAlignment="1">
      <alignment wrapText="1"/>
    </xf>
    <xf numFmtId="0" fontId="61" fillId="0" borderId="0" xfId="73" applyFont="1" applyFill="1" applyBorder="1" applyAlignment="1">
      <alignment horizontal="right" vertical="center" wrapText="1"/>
    </xf>
    <xf numFmtId="164" fontId="66" fillId="0" borderId="0" xfId="363" applyNumberFormat="1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wrapText="1"/>
    </xf>
    <xf numFmtId="49" fontId="42" fillId="0" borderId="6" xfId="363" applyNumberFormat="1" applyFont="1" applyFill="1" applyBorder="1" applyAlignment="1">
      <alignment horizont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center" vertical="center" wrapText="1"/>
    </xf>
    <xf numFmtId="164" fontId="42" fillId="0" borderId="6" xfId="363" applyNumberFormat="1" applyFont="1" applyFill="1" applyBorder="1" applyAlignment="1">
      <alignment horizontal="center" vertical="center" wrapText="1"/>
    </xf>
    <xf numFmtId="164" fontId="88" fillId="0" borderId="6" xfId="363" applyNumberFormat="1" applyFont="1" applyFill="1" applyBorder="1" applyAlignment="1">
      <alignment horizontal="center" vertical="center" wrapText="1"/>
    </xf>
    <xf numFmtId="14" fontId="58" fillId="0" borderId="0" xfId="363" applyNumberFormat="1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89" fillId="0" borderId="0" xfId="363" applyFont="1" applyFill="1" applyBorder="1" applyAlignment="1">
      <alignment horizontal="center" vertical="center" wrapText="1"/>
    </xf>
    <xf numFmtId="164" fontId="42" fillId="0" borderId="0" xfId="363" applyNumberFormat="1" applyFont="1" applyFill="1" applyBorder="1" applyAlignment="1">
      <alignment horizontal="center" vertical="center" wrapText="1"/>
    </xf>
    <xf numFmtId="0" fontId="38" fillId="0" borderId="0" xfId="363" applyFill="1" applyBorder="1" applyAlignment="1">
      <alignment horizontal="center" vertical="center" wrapText="1"/>
    </xf>
    <xf numFmtId="167" fontId="42" fillId="0" borderId="0" xfId="363" applyNumberFormat="1" applyFont="1" applyFill="1" applyBorder="1" applyAlignment="1">
      <alignment horizontal="center" vertical="center" wrapText="1"/>
    </xf>
    <xf numFmtId="167" fontId="42" fillId="4" borderId="0" xfId="363" applyNumberFormat="1" applyFont="1" applyFill="1" applyBorder="1" applyAlignment="1">
      <alignment horizontal="center" vertical="center" wrapText="1"/>
    </xf>
    <xf numFmtId="167" fontId="42" fillId="0" borderId="6" xfId="363" applyNumberFormat="1" applyFont="1" applyFill="1" applyBorder="1" applyAlignment="1">
      <alignment horizontal="center" vertical="center" wrapText="1"/>
    </xf>
    <xf numFmtId="167" fontId="88" fillId="0" borderId="6" xfId="363" applyNumberFormat="1" applyFont="1" applyFill="1" applyBorder="1" applyAlignment="1">
      <alignment horizontal="center" vertical="center" wrapText="1"/>
    </xf>
    <xf numFmtId="0" fontId="42" fillId="0" borderId="25" xfId="363" applyFont="1" applyFill="1" applyBorder="1" applyAlignment="1">
      <alignment horizontal="center" vertical="center" wrapText="1"/>
    </xf>
    <xf numFmtId="0" fontId="42" fillId="0" borderId="30" xfId="363" applyFont="1" applyFill="1" applyBorder="1" applyAlignment="1">
      <alignment horizontal="center" vertical="center" wrapText="1"/>
    </xf>
    <xf numFmtId="0" fontId="42" fillId="0" borderId="42" xfId="363" applyFont="1" applyFill="1" applyBorder="1" applyAlignment="1">
      <alignment horizontal="center" vertical="center" wrapText="1"/>
    </xf>
    <xf numFmtId="167" fontId="42" fillId="0" borderId="25" xfId="363" applyNumberFormat="1" applyFont="1" applyFill="1" applyBorder="1" applyAlignment="1">
      <alignment horizontal="center" vertical="center" wrapText="1"/>
    </xf>
    <xf numFmtId="164" fontId="42" fillId="0" borderId="25" xfId="363" applyNumberFormat="1" applyFont="1" applyFill="1" applyBorder="1" applyAlignment="1">
      <alignment horizontal="center" vertical="center" wrapText="1"/>
    </xf>
    <xf numFmtId="0" fontId="42" fillId="0" borderId="26" xfId="363" applyFont="1" applyFill="1" applyBorder="1" applyAlignment="1">
      <alignment horizontal="center" vertical="center" wrapText="1"/>
    </xf>
    <xf numFmtId="0" fontId="42" fillId="0" borderId="38" xfId="363" applyFont="1" applyFill="1" applyBorder="1" applyAlignment="1">
      <alignment horizontal="center" vertical="center" wrapText="1"/>
    </xf>
    <xf numFmtId="0" fontId="42" fillId="0" borderId="1" xfId="363" applyFont="1" applyFill="1" applyBorder="1" applyAlignment="1">
      <alignment horizontal="center" vertical="center" wrapText="1"/>
    </xf>
    <xf numFmtId="1" fontId="42" fillId="0" borderId="1" xfId="363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33" xfId="363" applyFont="1" applyFill="1" applyBorder="1" applyAlignment="1">
      <alignment horizontal="center" vertical="center" wrapText="1"/>
    </xf>
    <xf numFmtId="20" fontId="42" fillId="0" borderId="4" xfId="363" applyNumberFormat="1" applyFont="1" applyFill="1" applyBorder="1" applyAlignment="1">
      <alignment horizontal="center" vertical="center" wrapText="1"/>
    </xf>
    <xf numFmtId="164" fontId="42" fillId="0" borderId="4" xfId="363" applyNumberFormat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42" fillId="0" borderId="2" xfId="363" applyFont="1" applyFill="1" applyBorder="1" applyAlignment="1">
      <alignment horizontal="center" vertical="center" wrapText="1"/>
    </xf>
    <xf numFmtId="0" fontId="42" fillId="0" borderId="42" xfId="0" applyFont="1" applyFill="1" applyBorder="1" applyAlignment="1">
      <alignment horizontal="center" vertical="center" wrapText="1"/>
    </xf>
    <xf numFmtId="20" fontId="42" fillId="0" borderId="30" xfId="363" applyNumberFormat="1" applyFont="1" applyFill="1" applyBorder="1" applyAlignment="1">
      <alignment horizontal="center" vertical="center" wrapText="1"/>
    </xf>
    <xf numFmtId="164" fontId="42" fillId="0" borderId="30" xfId="363" applyNumberFormat="1" applyFont="1" applyFill="1" applyBorder="1" applyAlignment="1">
      <alignment horizontal="center" vertical="center" wrapText="1"/>
    </xf>
    <xf numFmtId="0" fontId="58" fillId="0" borderId="31" xfId="0" applyFont="1" applyFill="1" applyBorder="1" applyAlignment="1">
      <alignment wrapText="1"/>
    </xf>
    <xf numFmtId="20" fontId="42" fillId="2" borderId="25" xfId="0" applyNumberFormat="1" applyFont="1" applyFill="1" applyBorder="1" applyAlignment="1">
      <alignment horizontal="center" vertical="center" wrapText="1"/>
    </xf>
    <xf numFmtId="0" fontId="58" fillId="0" borderId="30" xfId="0" applyFont="1" applyFill="1" applyBorder="1" applyAlignment="1">
      <alignment wrapText="1"/>
    </xf>
    <xf numFmtId="0" fontId="42" fillId="4" borderId="42" xfId="16246" applyFont="1" applyFill="1" applyBorder="1" applyAlignment="1">
      <alignment horizontal="center" vertical="center" wrapText="1"/>
    </xf>
    <xf numFmtId="0" fontId="42" fillId="4" borderId="25" xfId="16246" applyFont="1" applyFill="1" applyBorder="1" applyAlignment="1">
      <alignment horizontal="center" vertical="center" wrapText="1"/>
    </xf>
    <xf numFmtId="0" fontId="42" fillId="4" borderId="26" xfId="16246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77" fillId="0" borderId="46" xfId="73" applyFont="1" applyFill="1" applyBorder="1" applyAlignment="1">
      <alignment horizontal="center" vertical="center" wrapText="1"/>
    </xf>
    <xf numFmtId="0" fontId="77" fillId="4" borderId="45" xfId="73" applyFont="1" applyFill="1" applyBorder="1" applyAlignment="1">
      <alignment horizontal="center" vertical="center" wrapText="1"/>
    </xf>
    <xf numFmtId="0" fontId="77" fillId="4" borderId="47" xfId="73" applyFont="1" applyFill="1" applyBorder="1" applyAlignment="1">
      <alignment horizontal="center" vertical="center" wrapText="1"/>
    </xf>
    <xf numFmtId="0" fontId="86" fillId="0" borderId="42" xfId="73" applyNumberFormat="1" applyFont="1" applyFill="1" applyBorder="1" applyAlignment="1">
      <alignment horizontal="center" vertical="center" wrapText="1"/>
    </xf>
    <xf numFmtId="0" fontId="86" fillId="0" borderId="25" xfId="73" applyFont="1" applyFill="1" applyBorder="1" applyAlignment="1">
      <alignment vertical="center" wrapText="1"/>
    </xf>
    <xf numFmtId="0" fontId="86" fillId="0" borderId="26" xfId="73" applyFont="1" applyFill="1" applyBorder="1" applyAlignment="1">
      <alignment horizontal="center" vertical="center" wrapText="1"/>
    </xf>
    <xf numFmtId="0" fontId="86" fillId="0" borderId="28" xfId="73" applyNumberFormat="1" applyFont="1" applyFill="1" applyBorder="1" applyAlignment="1">
      <alignment horizontal="center" vertical="center" wrapText="1"/>
    </xf>
    <xf numFmtId="0" fontId="86" fillId="0" borderId="6" xfId="73" applyFont="1" applyFill="1" applyBorder="1" applyAlignment="1">
      <alignment vertical="center" wrapText="1"/>
    </xf>
    <xf numFmtId="0" fontId="86" fillId="0" borderId="27" xfId="73" applyFont="1" applyFill="1" applyBorder="1" applyAlignment="1">
      <alignment horizontal="center" vertical="center" wrapText="1"/>
    </xf>
    <xf numFmtId="2" fontId="86" fillId="0" borderId="28" xfId="73" applyNumberFormat="1" applyFont="1" applyFill="1" applyBorder="1" applyAlignment="1">
      <alignment horizontal="center" vertical="center" wrapText="1"/>
    </xf>
    <xf numFmtId="0" fontId="86" fillId="0" borderId="28" xfId="73" applyFont="1" applyFill="1" applyBorder="1" applyAlignment="1">
      <alignment horizontal="center" vertical="center" wrapText="1"/>
    </xf>
    <xf numFmtId="0" fontId="86" fillId="0" borderId="6" xfId="0" applyFont="1" applyFill="1" applyBorder="1" applyAlignment="1">
      <alignment horizontal="left" vertical="center" wrapText="1"/>
    </xf>
    <xf numFmtId="0" fontId="86" fillId="0" borderId="29" xfId="73" applyFont="1" applyFill="1" applyBorder="1" applyAlignment="1">
      <alignment horizontal="center" vertical="center" wrapText="1"/>
    </xf>
    <xf numFmtId="0" fontId="86" fillId="0" borderId="30" xfId="0" applyFont="1" applyFill="1" applyBorder="1" applyAlignment="1">
      <alignment horizontal="left" vertical="center" wrapText="1"/>
    </xf>
    <xf numFmtId="0" fontId="86" fillId="0" borderId="31" xfId="0" applyFont="1" applyFill="1" applyBorder="1" applyAlignment="1">
      <alignment horizontal="center" vertical="center" wrapText="1"/>
    </xf>
    <xf numFmtId="0" fontId="90" fillId="0" borderId="0" xfId="0" applyNumberFormat="1" applyFont="1" applyFill="1" applyBorder="1" applyAlignment="1">
      <alignment wrapText="1"/>
    </xf>
    <xf numFmtId="0" fontId="86" fillId="0" borderId="0" xfId="73" applyFont="1" applyFill="1" applyBorder="1" applyAlignment="1">
      <alignment horizontal="right" vertical="center" wrapText="1"/>
    </xf>
    <xf numFmtId="0" fontId="86" fillId="0" borderId="24" xfId="73" applyFont="1" applyFill="1" applyBorder="1" applyAlignment="1">
      <alignment horizontal="center" vertical="center" wrapText="1"/>
    </xf>
    <xf numFmtId="20" fontId="42" fillId="13" borderId="6" xfId="0" applyNumberFormat="1" applyFont="1" applyFill="1" applyBorder="1" applyAlignment="1">
      <alignment horizontal="center" vertical="center" wrapText="1"/>
    </xf>
    <xf numFmtId="0" fontId="42" fillId="4" borderId="42" xfId="0" applyFont="1" applyFill="1" applyBorder="1" applyAlignment="1">
      <alignment horizontal="center" vertical="center" wrapText="1"/>
    </xf>
    <xf numFmtId="0" fontId="34" fillId="4" borderId="25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 wrapText="1"/>
    </xf>
    <xf numFmtId="49" fontId="33" fillId="4" borderId="25" xfId="344" applyNumberFormat="1" applyFont="1" applyFill="1" applyBorder="1" applyAlignment="1">
      <alignment horizontal="center" vertical="center" wrapText="1"/>
    </xf>
    <xf numFmtId="0" fontId="42" fillId="4" borderId="25" xfId="0" applyFont="1" applyFill="1" applyBorder="1" applyAlignment="1">
      <alignment horizontal="center" vertical="center" wrapText="1"/>
    </xf>
    <xf numFmtId="49" fontId="56" fillId="4" borderId="25" xfId="344" applyNumberFormat="1" applyFont="1" applyFill="1" applyBorder="1" applyAlignment="1">
      <alignment horizontal="center" vertical="center" wrapText="1"/>
    </xf>
    <xf numFmtId="20" fontId="56" fillId="4" borderId="25" xfId="344" applyNumberFormat="1" applyFont="1" applyFill="1" applyBorder="1" applyAlignment="1">
      <alignment horizontal="center" vertical="center" wrapText="1"/>
    </xf>
    <xf numFmtId="1" fontId="42" fillId="4" borderId="25" xfId="0" applyNumberFormat="1" applyFont="1" applyFill="1" applyBorder="1" applyAlignment="1">
      <alignment horizontal="center" vertical="center" wrapText="1"/>
    </xf>
    <xf numFmtId="0" fontId="42" fillId="4" borderId="26" xfId="0" applyFont="1" applyFill="1" applyBorder="1" applyAlignment="1">
      <alignment horizontal="center" vertical="center" wrapText="1"/>
    </xf>
    <xf numFmtId="0" fontId="42" fillId="4" borderId="28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49" fontId="33" fillId="4" borderId="6" xfId="344" applyNumberFormat="1" applyFont="1" applyFill="1" applyBorder="1" applyAlignment="1">
      <alignment horizontal="center" vertical="center" wrapText="1"/>
    </xf>
    <xf numFmtId="49" fontId="56" fillId="4" borderId="6" xfId="344" applyNumberFormat="1" applyFont="1" applyFill="1" applyBorder="1" applyAlignment="1">
      <alignment horizontal="center" vertical="center" wrapText="1"/>
    </xf>
    <xf numFmtId="20" fontId="56" fillId="4" borderId="6" xfId="344" applyNumberFormat="1" applyFont="1" applyFill="1" applyBorder="1" applyAlignment="1">
      <alignment horizontal="center" vertical="center" wrapText="1"/>
    </xf>
    <xf numFmtId="1" fontId="42" fillId="4" borderId="6" xfId="0" applyNumberFormat="1" applyFont="1" applyFill="1" applyBorder="1" applyAlignment="1">
      <alignment horizontal="center" vertical="center" wrapText="1"/>
    </xf>
    <xf numFmtId="0" fontId="42" fillId="4" borderId="27" xfId="0" applyFont="1" applyFill="1" applyBorder="1" applyAlignment="1">
      <alignment horizontal="center" vertical="center" wrapText="1"/>
    </xf>
    <xf numFmtId="14" fontId="42" fillId="4" borderId="6" xfId="0" applyNumberFormat="1" applyFont="1" applyFill="1" applyBorder="1" applyAlignment="1">
      <alignment vertical="center" wrapText="1"/>
    </xf>
    <xf numFmtId="0" fontId="42" fillId="4" borderId="6" xfId="0" applyFont="1" applyFill="1" applyBorder="1" applyAlignment="1">
      <alignment vertical="center" wrapText="1"/>
    </xf>
    <xf numFmtId="0" fontId="42" fillId="4" borderId="29" xfId="0" applyFont="1" applyFill="1" applyBorder="1" applyAlignment="1">
      <alignment horizontal="center" vertical="center" wrapText="1"/>
    </xf>
    <xf numFmtId="0" fontId="34" fillId="4" borderId="30" xfId="0" applyFont="1" applyFill="1" applyBorder="1" applyAlignment="1">
      <alignment horizontal="center" vertical="center" wrapText="1"/>
    </xf>
    <xf numFmtId="49" fontId="33" fillId="4" borderId="30" xfId="344" applyNumberFormat="1" applyFont="1" applyFill="1" applyBorder="1" applyAlignment="1">
      <alignment horizontal="center" vertical="center" wrapText="1"/>
    </xf>
    <xf numFmtId="0" fontId="42" fillId="4" borderId="30" xfId="0" applyFont="1" applyFill="1" applyBorder="1" applyAlignment="1">
      <alignment horizontal="center" vertical="center" wrapText="1"/>
    </xf>
    <xf numFmtId="0" fontId="42" fillId="4" borderId="30" xfId="0" applyFont="1" applyFill="1" applyBorder="1" applyAlignment="1">
      <alignment vertical="center" wrapText="1"/>
    </xf>
    <xf numFmtId="0" fontId="42" fillId="4" borderId="31" xfId="0" applyFont="1" applyFill="1" applyBorder="1" applyAlignment="1">
      <alignment horizontal="center" vertical="center" wrapText="1"/>
    </xf>
    <xf numFmtId="20" fontId="42" fillId="2" borderId="48" xfId="0" applyNumberFormat="1" applyFont="1" applyFill="1" applyBorder="1" applyAlignment="1">
      <alignment horizontal="center" vertical="center" wrapText="1"/>
    </xf>
    <xf numFmtId="20" fontId="42" fillId="2" borderId="49" xfId="0" applyNumberFormat="1" applyFont="1" applyFill="1" applyBorder="1" applyAlignment="1">
      <alignment horizontal="center" vertical="center" wrapText="1"/>
    </xf>
    <xf numFmtId="20" fontId="42" fillId="2" borderId="50" xfId="0" applyNumberFormat="1" applyFont="1" applyFill="1" applyBorder="1" applyAlignment="1">
      <alignment horizontal="center" vertical="center" wrapText="1"/>
    </xf>
    <xf numFmtId="49" fontId="56" fillId="4" borderId="48" xfId="344" applyNumberFormat="1" applyFont="1" applyFill="1" applyBorder="1" applyAlignment="1">
      <alignment horizontal="center" vertical="center" wrapText="1"/>
    </xf>
    <xf numFmtId="49" fontId="56" fillId="4" borderId="50" xfId="344" applyNumberFormat="1" applyFont="1" applyFill="1" applyBorder="1" applyAlignment="1">
      <alignment horizontal="center" vertical="center" wrapText="1"/>
    </xf>
    <xf numFmtId="0" fontId="42" fillId="0" borderId="25" xfId="363" applyFont="1" applyFill="1" applyBorder="1" applyAlignment="1">
      <alignment horizontal="center" vertical="center" wrapText="1"/>
    </xf>
    <xf numFmtId="0" fontId="59" fillId="4" borderId="0" xfId="363" applyFont="1" applyFill="1" applyBorder="1" applyAlignment="1">
      <alignment horizontal="right" wrapText="1"/>
    </xf>
    <xf numFmtId="0" fontId="62" fillId="0" borderId="29" xfId="363" applyFont="1" applyFill="1" applyBorder="1" applyAlignment="1">
      <alignment horizontal="right" vertical="center" wrapText="1"/>
    </xf>
    <xf numFmtId="0" fontId="62" fillId="0" borderId="30" xfId="363" applyFont="1" applyFill="1" applyBorder="1" applyAlignment="1">
      <alignment horizontal="right" vertical="center" wrapText="1"/>
    </xf>
    <xf numFmtId="0" fontId="87" fillId="0" borderId="8" xfId="363" applyFont="1" applyFill="1" applyBorder="1" applyAlignment="1">
      <alignment horizontal="center" vertical="center" wrapText="1"/>
    </xf>
    <xf numFmtId="0" fontId="87" fillId="0" borderId="23" xfId="363" applyFont="1" applyFill="1" applyBorder="1" applyAlignment="1">
      <alignment horizontal="center" vertical="center" wrapText="1"/>
    </xf>
    <xf numFmtId="0" fontId="87" fillId="0" borderId="9" xfId="363" applyFont="1" applyFill="1" applyBorder="1" applyAlignment="1">
      <alignment horizontal="center" vertical="center" wrapText="1"/>
    </xf>
    <xf numFmtId="0" fontId="87" fillId="0" borderId="34" xfId="363" applyFont="1" applyFill="1" applyBorder="1" applyAlignment="1">
      <alignment horizontal="center" vertical="center" wrapText="1"/>
    </xf>
    <xf numFmtId="0" fontId="87" fillId="0" borderId="22" xfId="363" applyFont="1" applyFill="1" applyBorder="1" applyAlignment="1">
      <alignment horizontal="center" vertical="center" wrapText="1"/>
    </xf>
    <xf numFmtId="0" fontId="87" fillId="0" borderId="35" xfId="363" applyFont="1" applyFill="1" applyBorder="1" applyAlignment="1">
      <alignment horizontal="center" vertical="center" wrapText="1"/>
    </xf>
    <xf numFmtId="0" fontId="62" fillId="0" borderId="8" xfId="363" applyFont="1" applyFill="1" applyBorder="1" applyAlignment="1">
      <alignment horizontal="right" vertical="center" wrapText="1"/>
    </xf>
    <xf numFmtId="0" fontId="62" fillId="0" borderId="23" xfId="363" applyFont="1" applyFill="1" applyBorder="1" applyAlignment="1">
      <alignment horizontal="right" vertical="center" wrapText="1"/>
    </xf>
    <xf numFmtId="0" fontId="62" fillId="0" borderId="39" xfId="363" applyFont="1" applyFill="1" applyBorder="1" applyAlignment="1">
      <alignment horizontal="right" vertical="center" wrapText="1"/>
    </xf>
    <xf numFmtId="0" fontId="87" fillId="0" borderId="15" xfId="363" applyFont="1" applyFill="1" applyBorder="1" applyAlignment="1">
      <alignment horizontal="center" vertical="center" wrapText="1"/>
    </xf>
    <xf numFmtId="0" fontId="87" fillId="0" borderId="21" xfId="363" applyFont="1" applyFill="1" applyBorder="1" applyAlignment="1">
      <alignment horizontal="center" vertical="center" wrapText="1"/>
    </xf>
    <xf numFmtId="0" fontId="87" fillId="0" borderId="18" xfId="363" applyFont="1" applyFill="1" applyBorder="1" applyAlignment="1">
      <alignment horizontal="center" vertical="center" wrapText="1"/>
    </xf>
    <xf numFmtId="0" fontId="62" fillId="0" borderId="37" xfId="363" applyFont="1" applyFill="1" applyBorder="1" applyAlignment="1">
      <alignment horizontal="right" vertical="center" wrapText="1"/>
    </xf>
    <xf numFmtId="0" fontId="62" fillId="0" borderId="0" xfId="363" applyFont="1" applyFill="1" applyBorder="1" applyAlignment="1">
      <alignment horizontal="right" vertical="center" wrapText="1"/>
    </xf>
    <xf numFmtId="0" fontId="62" fillId="0" borderId="3" xfId="363" applyFont="1" applyFill="1" applyBorder="1" applyAlignment="1">
      <alignment horizontal="right" vertical="center" wrapText="1"/>
    </xf>
    <xf numFmtId="0" fontId="86" fillId="4" borderId="22" xfId="363" applyFont="1" applyFill="1" applyBorder="1" applyAlignment="1">
      <alignment horizontal="center" vertical="center" wrapText="1"/>
    </xf>
    <xf numFmtId="0" fontId="77" fillId="4" borderId="0" xfId="363" applyFont="1" applyFill="1" applyBorder="1" applyAlignment="1">
      <alignment horizontal="center" vertical="top" wrapText="1"/>
    </xf>
    <xf numFmtId="0" fontId="77" fillId="4" borderId="0" xfId="363" applyFont="1" applyFill="1" applyBorder="1" applyAlignment="1">
      <alignment horizontal="center" wrapText="1"/>
    </xf>
    <xf numFmtId="0" fontId="86" fillId="0" borderId="34" xfId="0" applyFont="1" applyFill="1" applyBorder="1" applyAlignment="1">
      <alignment horizontal="center" vertical="center" wrapText="1"/>
    </xf>
    <xf numFmtId="0" fontId="86" fillId="0" borderId="22" xfId="0" applyFont="1" applyFill="1" applyBorder="1" applyAlignment="1">
      <alignment horizontal="center" vertical="center" wrapText="1"/>
    </xf>
    <xf numFmtId="0" fontId="42" fillId="4" borderId="25" xfId="16246" applyFont="1" applyFill="1" applyBorder="1" applyAlignment="1">
      <alignment horizontal="center" vertical="center" wrapText="1"/>
    </xf>
    <xf numFmtId="49" fontId="56" fillId="4" borderId="6" xfId="344" applyNumberFormat="1" applyFont="1" applyFill="1" applyBorder="1" applyAlignment="1">
      <alignment horizontal="center" vertical="center" wrapText="1"/>
    </xf>
    <xf numFmtId="20" fontId="30" fillId="2" borderId="6" xfId="0" applyNumberFormat="1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66" fillId="0" borderId="3" xfId="363" applyFont="1" applyFill="1" applyBorder="1" applyAlignment="1">
      <alignment horizontal="center" vertic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14" fontId="66" fillId="0" borderId="3" xfId="363" applyNumberFormat="1" applyFont="1" applyFill="1" applyBorder="1" applyAlignment="1">
      <alignment horizontal="center" vertical="center" wrapText="1"/>
    </xf>
    <xf numFmtId="0" fontId="60" fillId="5" borderId="15" xfId="363" applyFont="1" applyFill="1" applyBorder="1" applyAlignment="1">
      <alignment horizontal="left" vertical="center" wrapText="1"/>
    </xf>
    <xf numFmtId="0" fontId="60" fillId="5" borderId="18" xfId="363" applyFont="1" applyFill="1" applyBorder="1" applyAlignment="1">
      <alignment horizontal="left" vertical="center" wrapText="1"/>
    </xf>
    <xf numFmtId="0" fontId="32" fillId="0" borderId="16" xfId="363" applyFont="1" applyFill="1" applyBorder="1" applyAlignment="1">
      <alignment horizontal="left" vertical="center" wrapText="1"/>
    </xf>
    <xf numFmtId="0" fontId="32" fillId="0" borderId="19" xfId="363" applyFont="1" applyFill="1" applyBorder="1" applyAlignment="1">
      <alignment horizontal="left" vertical="center" wrapText="1"/>
    </xf>
    <xf numFmtId="0" fontId="62" fillId="4" borderId="17" xfId="363" applyFont="1" applyFill="1" applyBorder="1" applyAlignment="1">
      <alignment horizontal="left" vertical="center" wrapText="1"/>
    </xf>
    <xf numFmtId="0" fontId="62" fillId="4" borderId="20" xfId="363" applyFont="1" applyFill="1" applyBorder="1" applyAlignment="1">
      <alignment horizontal="left" vertical="center" wrapText="1"/>
    </xf>
    <xf numFmtId="0" fontId="64" fillId="6" borderId="15" xfId="363" applyFont="1" applyFill="1" applyBorder="1" applyAlignment="1">
      <alignment horizontal="left" vertical="center" wrapText="1"/>
    </xf>
    <xf numFmtId="0" fontId="64" fillId="6" borderId="18" xfId="363" applyFont="1" applyFill="1" applyBorder="1" applyAlignment="1">
      <alignment horizontal="left" vertical="center" wrapText="1"/>
    </xf>
    <xf numFmtId="0" fontId="60" fillId="7" borderId="8" xfId="363" applyFont="1" applyFill="1" applyBorder="1" applyAlignment="1">
      <alignment horizontal="left" vertical="center" wrapText="1"/>
    </xf>
    <xf numFmtId="0" fontId="60" fillId="7" borderId="9" xfId="363" applyFont="1" applyFill="1" applyBorder="1" applyAlignment="1">
      <alignment horizontal="left" vertical="center" wrapText="1"/>
    </xf>
    <xf numFmtId="0" fontId="60" fillId="9" borderId="8" xfId="363" applyFont="1" applyFill="1" applyBorder="1" applyAlignment="1">
      <alignment horizontal="left" vertical="center" wrapText="1"/>
    </xf>
    <xf numFmtId="0" fontId="60" fillId="9" borderId="9" xfId="363" applyFont="1" applyFill="1" applyBorder="1" applyAlignment="1">
      <alignment horizontal="left" vertical="center" wrapText="1"/>
    </xf>
    <xf numFmtId="0" fontId="60" fillId="3" borderId="8" xfId="363" applyFont="1" applyFill="1" applyBorder="1" applyAlignment="1">
      <alignment horizontal="left" vertical="center" wrapText="1"/>
    </xf>
    <xf numFmtId="0" fontId="60" fillId="3" borderId="9" xfId="363" applyFont="1" applyFill="1" applyBorder="1" applyAlignment="1">
      <alignment horizontal="left" vertical="center" wrapText="1"/>
    </xf>
    <xf numFmtId="0" fontId="60" fillId="10" borderId="8" xfId="363" applyFont="1" applyFill="1" applyBorder="1" applyAlignment="1">
      <alignment horizontal="left" vertical="center" wrapText="1"/>
    </xf>
    <xf numFmtId="0" fontId="60" fillId="10" borderId="9" xfId="363" applyFont="1" applyFill="1" applyBorder="1" applyAlignment="1">
      <alignment horizontal="left" vertical="center" wrapText="1"/>
    </xf>
    <xf numFmtId="0" fontId="60" fillId="8" borderId="8" xfId="363" applyFont="1" applyFill="1" applyBorder="1" applyAlignment="1">
      <alignment horizontal="left" vertical="center" wrapText="1"/>
    </xf>
    <xf numFmtId="0" fontId="60" fillId="8" borderId="9" xfId="363" applyFont="1" applyFill="1" applyBorder="1" applyAlignment="1">
      <alignment horizontal="left" vertical="center" wrapText="1"/>
    </xf>
    <xf numFmtId="0" fontId="62" fillId="4" borderId="16" xfId="363" applyFont="1" applyFill="1" applyBorder="1" applyAlignment="1">
      <alignment horizontal="left" vertical="center" wrapText="1"/>
    </xf>
    <xf numFmtId="0" fontId="62" fillId="4" borderId="19" xfId="363" applyFont="1" applyFill="1" applyBorder="1" applyAlignment="1">
      <alignment horizontal="left" vertical="center" wrapText="1"/>
    </xf>
    <xf numFmtId="0" fontId="60" fillId="2" borderId="15" xfId="363" applyFont="1" applyFill="1" applyBorder="1" applyAlignment="1">
      <alignment horizontal="left" vertical="center" wrapText="1"/>
    </xf>
    <xf numFmtId="0" fontId="60" fillId="2" borderId="18" xfId="363" applyFont="1" applyFill="1" applyBorder="1" applyAlignment="1">
      <alignment horizontal="left" vertical="center" wrapText="1"/>
    </xf>
    <xf numFmtId="0" fontId="33" fillId="2" borderId="5" xfId="363" applyFont="1" applyFill="1" applyBorder="1" applyAlignment="1">
      <alignment horizontal="left" vertical="center" wrapText="1"/>
    </xf>
    <xf numFmtId="0" fontId="40" fillId="0" borderId="8" xfId="363" applyFont="1" applyFill="1" applyBorder="1" applyAlignment="1">
      <alignment horizontal="center" vertical="center" wrapText="1"/>
    </xf>
    <xf numFmtId="0" fontId="40" fillId="0" borderId="9" xfId="363" applyFont="1" applyFill="1" applyBorder="1" applyAlignment="1">
      <alignment horizontal="center" vertical="center" wrapText="1"/>
    </xf>
    <xf numFmtId="49" fontId="56" fillId="4" borderId="30" xfId="344" applyNumberFormat="1" applyFont="1" applyFill="1" applyBorder="1" applyAlignment="1">
      <alignment horizontal="center" vertical="center" wrapText="1"/>
    </xf>
    <xf numFmtId="20" fontId="42" fillId="2" borderId="30" xfId="0" applyNumberFormat="1" applyFont="1" applyFill="1" applyBorder="1" applyAlignment="1">
      <alignment horizontal="center" vertical="center" wrapText="1"/>
    </xf>
  </cellXfs>
  <cellStyles count="28404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20" xfId="27347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28" xfId="27346"/>
    <cellStyle name="Обычный 10 2 2 29" xfId="27877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20" xfId="27874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30" xfId="28142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29" xfId="27206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20" xfId="27488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30" xfId="27876"/>
    <cellStyle name="Обычный 10 2 31" xfId="28141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20" xfId="27750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20" xfId="27505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28" xfId="27223"/>
    <cellStyle name="Обычный 10 3 29" xfId="27878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20" xfId="27767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30" xfId="28143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30" xfId="27162"/>
    <cellStyle name="Обычный 10 31" xfId="27875"/>
    <cellStyle name="Обычный 10 32" xfId="28140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20" xfId="27365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20" xfId="27627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20" xfId="27592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28" xfId="27327"/>
    <cellStyle name="Обычный 4 10 2 2 29" xfId="27882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20" xfId="27855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30" xfId="28147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29" xfId="27187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20" xfId="27469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30" xfId="27881"/>
    <cellStyle name="Обычный 4 10 2 31" xfId="28146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20" xfId="27731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20" xfId="27608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28" xfId="27343"/>
    <cellStyle name="Обычный 4 10 3 2 29" xfId="27884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20" xfId="27871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30" xfId="28149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29" xfId="27203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20" xfId="27485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30" xfId="27883"/>
    <cellStyle name="Обычный 4 10 3 31" xfId="28148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20" xfId="27747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32" xfId="27121"/>
    <cellStyle name="Обычный 4 10 33" xfId="27880"/>
    <cellStyle name="Обычный 4 10 34" xfId="28145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20" xfId="27502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28" xfId="27220"/>
    <cellStyle name="Обычный 4 10 4 29" xfId="27885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20" xfId="27764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30" xfId="28150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20" xfId="27404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28" xfId="27262"/>
    <cellStyle name="Обычный 4 10 5 29" xfId="27886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20" xfId="27666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30" xfId="28151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20" xfId="27362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20" xfId="27624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20" xfId="27593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28" xfId="27328"/>
    <cellStyle name="Обычный 4 11 2 2 29" xfId="27889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20" xfId="27856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30" xfId="28154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29" xfId="27188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20" xfId="27470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30" xfId="27888"/>
    <cellStyle name="Обычный 4 11 2 31" xfId="28153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20" xfId="27732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20" xfId="27609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28" xfId="27344"/>
    <cellStyle name="Обычный 4 11 3 2 29" xfId="27891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20" xfId="27872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30" xfId="28156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29" xfId="27204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20" xfId="27486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30" xfId="27890"/>
    <cellStyle name="Обычный 4 11 3 31" xfId="28155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20" xfId="27748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32" xfId="27130"/>
    <cellStyle name="Обычный 4 11 33" xfId="27887"/>
    <cellStyle name="Обычный 4 11 34" xfId="28152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20" xfId="27503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28" xfId="27221"/>
    <cellStyle name="Обычный 4 11 4 29" xfId="27892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20" xfId="27765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30" xfId="28157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20" xfId="27413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28" xfId="27271"/>
    <cellStyle name="Обычный 4 11 5 29" xfId="27893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20" xfId="27675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30" xfId="28158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20" xfId="27363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20" xfId="27625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20" xfId="27594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28" xfId="27329"/>
    <cellStyle name="Обычный 4 12 2 2 29" xfId="27896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20" xfId="27857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30" xfId="28161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29" xfId="27189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20" xfId="27471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30" xfId="27895"/>
    <cellStyle name="Обычный 4 12 2 31" xfId="28160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20" xfId="27733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20" xfId="27610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28" xfId="27345"/>
    <cellStyle name="Обычный 4 12 3 2 29" xfId="27898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20" xfId="27873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30" xfId="28163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29" xfId="27205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20" xfId="27487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30" xfId="27897"/>
    <cellStyle name="Обычный 4 12 3 31" xfId="28162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20" xfId="27749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32" xfId="27140"/>
    <cellStyle name="Обычный 4 12 33" xfId="27894"/>
    <cellStyle name="Обычный 4 12 34" xfId="28159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20" xfId="27504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28" xfId="27222"/>
    <cellStyle name="Обычный 4 12 4 29" xfId="27899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20" xfId="27766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30" xfId="28164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20" xfId="27423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28" xfId="27281"/>
    <cellStyle name="Обычный 4 12 5 29" xfId="27900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20" xfId="27685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30" xfId="28165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20" xfId="27364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20" xfId="27626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20" xfId="27557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28" xfId="27292"/>
    <cellStyle name="Обычный 4 13 2 29" xfId="27902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20" xfId="27820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30" xfId="28167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29" xfId="27151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20" xfId="27434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30" xfId="27901"/>
    <cellStyle name="Обычный 4 13 31" xfId="28166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20" xfId="27696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20" xfId="27568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28" xfId="27303"/>
    <cellStyle name="Обычный 4 14 2 29" xfId="27904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20" xfId="27831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30" xfId="28169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29" xfId="27163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20" xfId="27445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30" xfId="27903"/>
    <cellStyle name="Обычный 4 14 31" xfId="28168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20" xfId="27707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20" xfId="27579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28" xfId="27314"/>
    <cellStyle name="Обычный 4 15 2 29" xfId="27906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20" xfId="27842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30" xfId="28171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29" xfId="2717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20" xfId="27456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30" xfId="27905"/>
    <cellStyle name="Обычный 4 15 31" xfId="28170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20" xfId="27718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20" xfId="27595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28" xfId="27330"/>
    <cellStyle name="Обычный 4 16 2 29" xfId="279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20" xfId="27858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30" xfId="28173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29" xfId="2719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20" xfId="27472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30" xfId="27907"/>
    <cellStyle name="Обычный 4 16 31" xfId="28172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20" xfId="27734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20" xfId="27489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28" xfId="27207"/>
    <cellStyle name="Обычный 4 17 29" xfId="27909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20" xfId="27751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30" xfId="28174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20" xfId="27367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28" xfId="27225"/>
    <cellStyle name="Обычный 4 18 29" xfId="27910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20" xfId="27629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30" xfId="28175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20" xfId="27349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20" xfId="27493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28" xfId="27211"/>
    <cellStyle name="Обычный 4 2 10 29" xfId="27912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20" xfId="27755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30" xfId="28177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20" xfId="27371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28" xfId="27229"/>
    <cellStyle name="Обычный 4 2 11 29" xfId="27913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20" xfId="27633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30" xfId="28178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20" xfId="27353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20" xfId="27615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20" xfId="27531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28" xfId="27261"/>
    <cellStyle name="Обычный 4 2 2 2 29" xfId="27915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20" xfId="27793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30" xfId="28180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29" xfId="27120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20" xfId="27403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30" xfId="27914"/>
    <cellStyle name="Обычный 4 2 2 31" xfId="28179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20" xfId="27665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20" xfId="27535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28" xfId="27266"/>
    <cellStyle name="Обычный 4 2 3 2 29" xfId="27917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20" xfId="27797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30" xfId="28182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29" xfId="2712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20" xfId="27408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30" xfId="27916"/>
    <cellStyle name="Обычный 4 2 3 31" xfId="28181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20" xfId="27670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38" xfId="27088"/>
    <cellStyle name="Обычный 4 2 39" xfId="27911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20" xfId="27543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28" xfId="27275"/>
    <cellStyle name="Обычный 4 2 4 2 29" xfId="27919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20" xfId="27805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30" xfId="28184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29" xfId="27134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20" xfId="27417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30" xfId="27918"/>
    <cellStyle name="Обычный 4 2 4 31" xfId="28183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20" xfId="27679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40" xfId="28176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20" xfId="27551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28" xfId="27285"/>
    <cellStyle name="Обычный 4 2 5 2 29" xfId="27921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20" xfId="27813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30" xfId="28186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29" xfId="27144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20" xfId="27427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30" xfId="27920"/>
    <cellStyle name="Обычный 4 2 5 31" xfId="28185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20" xfId="27689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20" xfId="27561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28" xfId="27296"/>
    <cellStyle name="Обычный 4 2 6 2 29" xfId="27923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20" xfId="27824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30" xfId="28188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29" xfId="2715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20" xfId="27438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30" xfId="27922"/>
    <cellStyle name="Обычный 4 2 6 31" xfId="28187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20" xfId="27700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20" xfId="27572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28" xfId="27307"/>
    <cellStyle name="Обычный 4 2 7 2 29" xfId="2792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20" xfId="27835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30" xfId="28190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29" xfId="2716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20" xfId="27449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30" xfId="27924"/>
    <cellStyle name="Обычный 4 2 7 31" xfId="28189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20" xfId="27711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20" xfId="27583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28" xfId="27318"/>
    <cellStyle name="Обычный 4 2 8 2 29" xfId="27927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20" xfId="27846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30" xfId="28192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29" xfId="2717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20" xfId="27460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30" xfId="27926"/>
    <cellStyle name="Обычный 4 2 8 31" xfId="2819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20" xfId="27722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20" xfId="27599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28" xfId="27334"/>
    <cellStyle name="Обычный 4 2 9 2 29" xfId="27929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20" xfId="27862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30" xfId="28194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29" xfId="27194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20" xfId="27476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30" xfId="27928"/>
    <cellStyle name="Обычный 4 2 9 31" xfId="28193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20" xfId="27738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20" xfId="27611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20" xfId="27375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28" xfId="27233"/>
    <cellStyle name="Обычный 4 3 10 29" xfId="2793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20" xfId="27637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30" xfId="28196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20" xfId="27354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20" xfId="27616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20" xfId="27536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28" xfId="27267"/>
    <cellStyle name="Обычный 4 3 2 2 29" xfId="27933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20" xfId="27798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30" xfId="28198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29" xfId="27126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20" xfId="27409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30" xfId="27932"/>
    <cellStyle name="Обычный 4 3 2 31" xfId="28197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20" xfId="27671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20" xfId="27544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28" xfId="27276"/>
    <cellStyle name="Обычный 4 3 3 2 29" xfId="2793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20" xfId="27806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30" xfId="28200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29" xfId="27135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20" xfId="27418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30" xfId="27934"/>
    <cellStyle name="Обычный 4 3 3 31" xfId="2819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20" xfId="27680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37" xfId="27092"/>
    <cellStyle name="Обычный 4 3 38" xfId="27930"/>
    <cellStyle name="Обычный 4 3 39" xfId="28195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20" xfId="27552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28" xfId="27286"/>
    <cellStyle name="Обычный 4 3 4 2 29" xfId="27937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20" xfId="27814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30" xfId="28202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29" xfId="2714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20" xfId="27428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30" xfId="27936"/>
    <cellStyle name="Обычный 4 3 4 31" xfId="28201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20" xfId="27690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20" xfId="27562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28" xfId="27297"/>
    <cellStyle name="Обычный 4 3 5 2 29" xfId="27939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20" xfId="27825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30" xfId="28204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29" xfId="27156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20" xfId="27439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30" xfId="27938"/>
    <cellStyle name="Обычный 4 3 5 31" xfId="28203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20" xfId="27701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20" xfId="27573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28" xfId="27308"/>
    <cellStyle name="Обычный 4 3 6 2 29" xfId="27941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20" xfId="27836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30" xfId="2820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29" xfId="27168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20" xfId="27450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30" xfId="27940"/>
    <cellStyle name="Обычный 4 3 6 31" xfId="28205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20" xfId="27712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20" xfId="27584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28" xfId="27319"/>
    <cellStyle name="Обычный 4 3 7 2 29" xfId="27943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20" xfId="27847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30" xfId="2820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29" xfId="2717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20" xfId="27461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30" xfId="27942"/>
    <cellStyle name="Обычный 4 3 7 31" xfId="28207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20" xfId="27723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20" xfId="27600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28" xfId="27335"/>
    <cellStyle name="Обычный 4 3 8 2 29" xfId="27945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20" xfId="27863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30" xfId="28210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29" xfId="27195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20" xfId="27477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30" xfId="27944"/>
    <cellStyle name="Обычный 4 3 8 31" xfId="28209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20" xfId="27739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20" xfId="27494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28" xfId="27212"/>
    <cellStyle name="Обычный 4 3 9 29" xfId="27946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20" xfId="27756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30" xfId="28211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20" xfId="27379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28" xfId="27237"/>
    <cellStyle name="Обычный 4 4 10 29" xfId="27948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20" xfId="27641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30" xfId="28213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20" xfId="27355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20" xfId="27617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20" xfId="27537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28" xfId="27268"/>
    <cellStyle name="Обычный 4 4 2 2 29" xfId="27950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20" xfId="27799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30" xfId="28215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29" xfId="2712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20" xfId="27410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30" xfId="27949"/>
    <cellStyle name="Обычный 4 4 2 31" xfId="28214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20" xfId="27672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20" xfId="27545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28" xfId="27277"/>
    <cellStyle name="Обычный 4 4 3 2 29" xfId="27952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20" xfId="27807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30" xfId="28217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29" xfId="27136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20" xfId="27419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30" xfId="27951"/>
    <cellStyle name="Обычный 4 4 3 31" xfId="28216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20" xfId="27681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37" xfId="27096"/>
    <cellStyle name="Обычный 4 4 38" xfId="27947"/>
    <cellStyle name="Обычный 4 4 39" xfId="28212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20" xfId="27553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28" xfId="27287"/>
    <cellStyle name="Обычный 4 4 4 2 29" xfId="2795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20" xfId="27815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30" xfId="28219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29" xfId="2714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20" xfId="27429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30" xfId="27953"/>
    <cellStyle name="Обычный 4 4 4 31" xfId="28218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20" xfId="27691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20" xfId="27563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28" xfId="27298"/>
    <cellStyle name="Обычный 4 4 5 2 29" xfId="2795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20" xfId="27826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30" xfId="28221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29" xfId="2715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20" xfId="27440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30" xfId="27955"/>
    <cellStyle name="Обычный 4 4 5 31" xfId="28220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20" xfId="27702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20" xfId="27574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28" xfId="27309"/>
    <cellStyle name="Обычный 4 4 6 2 29" xfId="27958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20" xfId="27837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30" xfId="28223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29" xfId="2716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20" xfId="27451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30" xfId="27957"/>
    <cellStyle name="Обычный 4 4 6 31" xfId="2822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20" xfId="27713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20" xfId="27585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28" xfId="27320"/>
    <cellStyle name="Обычный 4 4 7 2 29" xfId="27960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20" xfId="27848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30" xfId="28225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29" xfId="27180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20" xfId="27462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30" xfId="27959"/>
    <cellStyle name="Обычный 4 4 7 31" xfId="28224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20" xfId="27724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20" xfId="27601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28" xfId="27336"/>
    <cellStyle name="Обычный 4 4 8 2 29" xfId="2796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20" xfId="27864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30" xfId="28227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29" xfId="27196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20" xfId="27478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30" xfId="27961"/>
    <cellStyle name="Обычный 4 4 8 31" xfId="28226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20" xfId="27740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20" xfId="27495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28" xfId="27213"/>
    <cellStyle name="Обычный 4 4 9 29" xfId="27963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20" xfId="27757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30" xfId="2822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45" xfId="27084"/>
    <cellStyle name="Обычный 4 46" xfId="27879"/>
    <cellStyle name="Обычный 4 47" xfId="28144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20" xfId="27383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28" xfId="27241"/>
    <cellStyle name="Обычный 4 5 10 29" xfId="27965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20" xfId="27645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30" xfId="28230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20" xfId="27356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20" xfId="27618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20" xfId="27538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28" xfId="27269"/>
    <cellStyle name="Обычный 4 5 2 2 29" xfId="2796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20" xfId="27800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30" xfId="28232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29" xfId="2712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20" xfId="27411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30" xfId="27966"/>
    <cellStyle name="Обычный 4 5 2 31" xfId="28231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20" xfId="27673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20" xfId="27546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28" xfId="27278"/>
    <cellStyle name="Обычный 4 5 3 2 29" xfId="27969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20" xfId="27808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30" xfId="28234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29" xfId="2713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20" xfId="27420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30" xfId="27968"/>
    <cellStyle name="Обычный 4 5 3 31" xfId="28233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20" xfId="27682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37" xfId="27100"/>
    <cellStyle name="Обычный 4 5 38" xfId="27964"/>
    <cellStyle name="Обычный 4 5 39" xfId="28229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20" xfId="27554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28" xfId="27288"/>
    <cellStyle name="Обычный 4 5 4 2 29" xfId="27971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20" xfId="27816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30" xfId="2823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29" xfId="27147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20" xfId="27430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30" xfId="27970"/>
    <cellStyle name="Обычный 4 5 4 31" xfId="28235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20" xfId="27692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20" xfId="27564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28" xfId="27299"/>
    <cellStyle name="Обычный 4 5 5 2 29" xfId="27973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20" xfId="27827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30" xfId="2823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29" xfId="27158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20" xfId="27441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30" xfId="27972"/>
    <cellStyle name="Обычный 4 5 5 31" xfId="28237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20" xfId="27703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20" xfId="27575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28" xfId="27310"/>
    <cellStyle name="Обычный 4 5 6 2 29" xfId="27975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20" xfId="27838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30" xfId="28240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29" xfId="27170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20" xfId="27452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30" xfId="27974"/>
    <cellStyle name="Обычный 4 5 6 31" xfId="28239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20" xfId="27714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20" xfId="27586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28" xfId="27321"/>
    <cellStyle name="Обычный 4 5 7 2 29" xfId="2797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20" xfId="27849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30" xfId="28242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29" xfId="27181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20" xfId="27463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30" xfId="27976"/>
    <cellStyle name="Обычный 4 5 7 31" xfId="28241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20" xfId="27725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20" xfId="27602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28" xfId="27337"/>
    <cellStyle name="Обычный 4 5 8 2 29" xfId="27979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20" xfId="27865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30" xfId="28244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29" xfId="2719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20" xfId="27479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30" xfId="27978"/>
    <cellStyle name="Обычный 4 5 8 31" xfId="28243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20" xfId="27741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20" xfId="27496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28" xfId="27214"/>
    <cellStyle name="Обычный 4 5 9 29" xfId="27980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20" xfId="27758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30" xfId="28245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20" xfId="27387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28" xfId="27245"/>
    <cellStyle name="Обычный 4 6 10 29" xfId="27982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20" xfId="27649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30" xfId="28247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20" xfId="27357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20" xfId="27619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20" xfId="27539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28" xfId="27270"/>
    <cellStyle name="Обычный 4 6 2 2 29" xfId="27984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20" xfId="27801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30" xfId="28249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29" xfId="27129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20" xfId="27412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30" xfId="27983"/>
    <cellStyle name="Обычный 4 6 2 31" xfId="28248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20" xfId="27674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20" xfId="27547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28" xfId="27279"/>
    <cellStyle name="Обычный 4 6 3 2 29" xfId="27986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20" xfId="27809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30" xfId="28251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29" xfId="2713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20" xfId="27421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30" xfId="27985"/>
    <cellStyle name="Обычный 4 6 3 31" xfId="28250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20" xfId="27683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37" xfId="27104"/>
    <cellStyle name="Обычный 4 6 38" xfId="27981"/>
    <cellStyle name="Обычный 4 6 39" xfId="28246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20" xfId="27555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28" xfId="27289"/>
    <cellStyle name="Обычный 4 6 4 2 29" xfId="27988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20" xfId="27817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30" xfId="28253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29" xfId="27148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20" xfId="27431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30" xfId="27987"/>
    <cellStyle name="Обычный 4 6 4 31" xfId="282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20" xfId="27693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20" xfId="27565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28" xfId="27300"/>
    <cellStyle name="Обычный 4 6 5 2 29" xfId="27990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20" xfId="27828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30" xfId="28255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29" xfId="27159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20" xfId="27442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30" xfId="27989"/>
    <cellStyle name="Обычный 4 6 5 31" xfId="28254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20" xfId="27704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20" xfId="27576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28" xfId="27311"/>
    <cellStyle name="Обычный 4 6 6 2 29" xfId="27992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20" xfId="27839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30" xfId="28257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29" xfId="27171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20" xfId="27453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30" xfId="27991"/>
    <cellStyle name="Обычный 4 6 6 31" xfId="28256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20" xfId="27715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20" xfId="27587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28" xfId="27322"/>
    <cellStyle name="Обычный 4 6 7 2 29" xfId="27994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20" xfId="27850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30" xfId="28259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29" xfId="2718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20" xfId="27464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30" xfId="27993"/>
    <cellStyle name="Обычный 4 6 7 31" xfId="28258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20" xfId="27726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20" xfId="27603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28" xfId="27338"/>
    <cellStyle name="Обычный 4 6 8 2 29" xfId="2799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20" xfId="27866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30" xfId="28261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29" xfId="2719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20" xfId="27480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30" xfId="27995"/>
    <cellStyle name="Обычный 4 6 8 31" xfId="28260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20" xfId="27742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20" xfId="27497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28" xfId="27215"/>
    <cellStyle name="Обычный 4 6 9 29" xfId="27997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20" xfId="27759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30" xfId="28262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20" xfId="27621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20" xfId="27556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28" xfId="27291"/>
    <cellStyle name="Обычный 4 7 2 2 29" xfId="28000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20" xfId="27819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30" xfId="28265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29" xfId="27150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20" xfId="27433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30" xfId="27999"/>
    <cellStyle name="Обычный 4 7 2 31" xfId="2826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20" xfId="27695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20" xfId="27567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28" xfId="27302"/>
    <cellStyle name="Обычный 4 7 3 2 29" xfId="28002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20" xfId="27830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30" xfId="28267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29" xfId="27161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20" xfId="27444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30" xfId="28001"/>
    <cellStyle name="Обычный 4 7 3 31" xfId="28266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20" xfId="27706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35" xfId="27108"/>
    <cellStyle name="Обычный 4 7 36" xfId="27998"/>
    <cellStyle name="Обычный 4 7 37" xfId="28263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20" xfId="27578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28" xfId="27313"/>
    <cellStyle name="Обычный 4 7 4 2 29" xfId="28004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20" xfId="27841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30" xfId="28269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29" xfId="27173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20" xfId="27455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30" xfId="28003"/>
    <cellStyle name="Обычный 4 7 4 31" xfId="28268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20" xfId="27717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20" xfId="27589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28" xfId="27324"/>
    <cellStyle name="Обычный 4 7 5 2 29" xfId="28006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20" xfId="27852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30" xfId="28271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29" xfId="2718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20" xfId="27466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30" xfId="28005"/>
    <cellStyle name="Обычный 4 7 5 31" xfId="28270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20" xfId="27728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20" xfId="27605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28" xfId="27340"/>
    <cellStyle name="Обычный 4 7 6 2 29" xfId="2800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20" xfId="27868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30" xfId="28273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29" xfId="2720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20" xfId="27482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30" xfId="28007"/>
    <cellStyle name="Обычный 4 7 6 31" xfId="28272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20" xfId="27744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20" xfId="27499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28" xfId="27217"/>
    <cellStyle name="Обычный 4 7 7 29" xfId="28009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20" xfId="27761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30" xfId="28274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20" xfId="27391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28" xfId="27249"/>
    <cellStyle name="Обычный 4 7 8 29" xfId="28010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20" xfId="27653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30" xfId="28275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20" xfId="27359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20" xfId="27590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28" xfId="27325"/>
    <cellStyle name="Обычный 4 8 2 2 29" xfId="2801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20" xfId="27853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30" xfId="28278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29" xfId="2718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20" xfId="27467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30" xfId="28012"/>
    <cellStyle name="Обычный 4 8 2 31" xfId="28277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20" xfId="27729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20" xfId="27606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28" xfId="27341"/>
    <cellStyle name="Обычный 4 8 3 2 29" xfId="28015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20" xfId="27869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30" xfId="2828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29" xfId="27201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20" xfId="27483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30" xfId="28014"/>
    <cellStyle name="Обычный 4 8 3 31" xfId="28279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20" xfId="27745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32" xfId="27112"/>
    <cellStyle name="Обычный 4 8 33" xfId="28011"/>
    <cellStyle name="Обычный 4 8 34" xfId="28276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20" xfId="27500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28" xfId="27218"/>
    <cellStyle name="Обычный 4 8 4 29" xfId="2801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20" xfId="27762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30" xfId="28281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20" xfId="27395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28" xfId="27253"/>
    <cellStyle name="Обычный 4 8 5 29" xfId="28017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20" xfId="27657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30" xfId="28282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20" xfId="27360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20" xfId="27622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20" xfId="27591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28" xfId="27326"/>
    <cellStyle name="Обычный 4 9 2 2 29" xfId="28020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20" xfId="27854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30" xfId="2828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29" xfId="27186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20" xfId="27468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30" xfId="28019"/>
    <cellStyle name="Обычный 4 9 2 31" xfId="28284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20" xfId="27730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20" xfId="27607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28" xfId="27342"/>
    <cellStyle name="Обычный 4 9 3 2 29" xfId="28022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20" xfId="27870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30" xfId="28287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29" xfId="2720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20" xfId="27484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30" xfId="28021"/>
    <cellStyle name="Обычный 4 9 3 31" xfId="28286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20" xfId="27746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32" xfId="27116"/>
    <cellStyle name="Обычный 4 9 33" xfId="28018"/>
    <cellStyle name="Обычный 4 9 34" xfId="28283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20" xfId="27501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28" xfId="27219"/>
    <cellStyle name="Обычный 4 9 4 29" xfId="28023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20" xfId="27763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30" xfId="28288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20" xfId="27399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28" xfId="27257"/>
    <cellStyle name="Обычный 4 9 5 29" xfId="28024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20" xfId="27661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30" xfId="28289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20" xfId="27361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20" xfId="27623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20" xfId="27528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28" xfId="27258"/>
    <cellStyle name="Обычный 5 10 2 29" xfId="28027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20" xfId="27790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30" xfId="28292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29" xfId="27117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20" xfId="27400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30" xfId="28026"/>
    <cellStyle name="Обычный 5 10 31" xfId="2829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20" xfId="27662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20" xfId="27532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28" xfId="27263"/>
    <cellStyle name="Обычный 5 11 2 29" xfId="28029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20" xfId="27794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30" xfId="28294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29" xfId="27122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20" xfId="27405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30" xfId="28028"/>
    <cellStyle name="Обычный 5 11 31" xfId="28293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20" xfId="27667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20" xfId="27540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28" xfId="27272"/>
    <cellStyle name="Обычный 5 12 2 29" xfId="2803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20" xfId="27802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30" xfId="28296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29" xfId="27131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20" xfId="27414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30" xfId="28030"/>
    <cellStyle name="Обычный 5 12 31" xfId="2829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20" xfId="27676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20" xfId="27548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28" xfId="27282"/>
    <cellStyle name="Обычный 5 13 2 29" xfId="28033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20" xfId="27810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30" xfId="28298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29" xfId="2714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20" xfId="27424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30" xfId="28032"/>
    <cellStyle name="Обычный 5 13 31" xfId="28297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20" xfId="27686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20" xfId="27558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28" xfId="27293"/>
    <cellStyle name="Обычный 5 14 2 29" xfId="28035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20" xfId="27821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30" xfId="28300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29" xfId="27152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20" xfId="27435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30" xfId="28034"/>
    <cellStyle name="Обычный 5 14 31" xfId="28299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20" xfId="27697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20" xfId="27569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28" xfId="27304"/>
    <cellStyle name="Обычный 5 15 2 29" xfId="28037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20" xfId="27832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30" xfId="28302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29" xfId="27164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20" xfId="27446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30" xfId="28036"/>
    <cellStyle name="Обычный 5 15 31" xfId="28301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20" xfId="27708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20" xfId="27580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28" xfId="27315"/>
    <cellStyle name="Обычный 5 16 2 29" xfId="28039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20" xfId="27843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30" xfId="2830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29" xfId="27175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20" xfId="27457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30" xfId="28038"/>
    <cellStyle name="Обычный 5 16 31" xfId="28303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20" xfId="27719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20" xfId="27596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28" xfId="27331"/>
    <cellStyle name="Обычный 5 17 2 29" xfId="28041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20" xfId="27859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30" xfId="28306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29" xfId="27191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20" xfId="27473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30" xfId="28040"/>
    <cellStyle name="Обычный 5 17 31" xfId="28305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20" xfId="27735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20" xfId="27490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28" xfId="27208"/>
    <cellStyle name="Обычный 5 18 29" xfId="28042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20" xfId="27752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30" xfId="28307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20" xfId="27366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28" xfId="27224"/>
    <cellStyle name="Обычный 5 19 29" xfId="28043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20" xfId="27628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30" xfId="28308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20" xfId="27506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28" xfId="27226"/>
    <cellStyle name="Обычный 5 2 2 29" xfId="28045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20" xfId="27768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30" xfId="28310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29" xfId="2708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20" xfId="27368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30" xfId="28044"/>
    <cellStyle name="Обычный 5 2 31" xfId="2830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20" xfId="27630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20" xfId="27350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20" xfId="27612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20" xfId="27507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28" xfId="27230"/>
    <cellStyle name="Обычный 5 3 2 29" xfId="28047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20" xfId="27769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30" xfId="28312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29" xfId="2708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20" xfId="27372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30" xfId="28046"/>
    <cellStyle name="Обычный 5 3 31" xfId="28311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20" xfId="27634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20" xfId="27510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28" xfId="27234"/>
    <cellStyle name="Обычный 5 4 2 29" xfId="28049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20" xfId="27772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30" xfId="28314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29" xfId="27093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20" xfId="27376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30" xfId="28048"/>
    <cellStyle name="Обычный 5 4 31" xfId="28313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20" xfId="27638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46" xfId="27083"/>
    <cellStyle name="Обычный 5 47" xfId="28025"/>
    <cellStyle name="Обычный 5 48" xfId="28290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20" xfId="27513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28" xfId="27238"/>
    <cellStyle name="Обычный 5 5 2 29" xfId="28051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20" xfId="27775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30" xfId="2831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29" xfId="27097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20" xfId="27380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30" xfId="28050"/>
    <cellStyle name="Обычный 5 5 31" xfId="28315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20" xfId="27642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20" xfId="27516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28" xfId="27242"/>
    <cellStyle name="Обычный 5 6 2 29" xfId="28053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20" xfId="27778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30" xfId="28318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29" xfId="2710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20" xfId="27384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30" xfId="28052"/>
    <cellStyle name="Обычный 5 6 31" xfId="28317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20" xfId="27646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20" xfId="27519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28" xfId="27246"/>
    <cellStyle name="Обычный 5 7 2 29" xfId="28055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20" xfId="27781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30" xfId="28320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29" xfId="27105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20" xfId="27388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30" xfId="28054"/>
    <cellStyle name="Обычный 5 7 31" xfId="2831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20" xfId="27650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20" xfId="27522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28" xfId="27250"/>
    <cellStyle name="Обычный 5 8 2 29" xfId="28057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20" xfId="27784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30" xfId="28322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29" xfId="2710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20" xfId="27392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30" xfId="28056"/>
    <cellStyle name="Обычный 5 8 31" xfId="28321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20" xfId="27654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20" xfId="27525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28" xfId="27254"/>
    <cellStyle name="Обычный 5 9 2 29" xfId="28059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20" xfId="27787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30" xfId="28324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29" xfId="27113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20" xfId="27396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30" xfId="28058"/>
    <cellStyle name="Обычный 5 9 31" xfId="28323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20" xfId="27658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20" xfId="27533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28" xfId="27264"/>
    <cellStyle name="Обычный 6 10 2 29" xfId="2806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20" xfId="27795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30" xfId="28327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29" xfId="2712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20" xfId="27406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30" xfId="28061"/>
    <cellStyle name="Обычный 6 10 31" xfId="28326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20" xfId="27668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20" xfId="27541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28" xfId="27273"/>
    <cellStyle name="Обычный 6 11 2 29" xfId="28064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20" xfId="27803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30" xfId="28329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29" xfId="2713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20" xfId="27415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30" xfId="28063"/>
    <cellStyle name="Обычный 6 11 31" xfId="28328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20" xfId="27677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20" xfId="27549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28" xfId="27283"/>
    <cellStyle name="Обычный 6 12 2 29" xfId="28066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20" xfId="27811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30" xfId="28331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29" xfId="27142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20" xfId="27425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30" xfId="28065"/>
    <cellStyle name="Обычный 6 12 31" xfId="28330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20" xfId="27687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20" xfId="27559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28" xfId="27294"/>
    <cellStyle name="Обычный 6 13 2 29" xfId="28068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20" xfId="27822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30" xfId="2833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29" xfId="27153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20" xfId="27436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30" xfId="28067"/>
    <cellStyle name="Обычный 6 13 31" xfId="28332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20" xfId="27698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20" xfId="27570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28" xfId="27305"/>
    <cellStyle name="Обычный 6 14 2 29" xfId="28070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20" xfId="27833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30" xfId="28335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29" xfId="2716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20" xfId="27447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30" xfId="28069"/>
    <cellStyle name="Обычный 6 14 31" xfId="28334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20" xfId="27709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20" xfId="27581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28" xfId="27316"/>
    <cellStyle name="Обычный 6 15 2 29" xfId="2807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20" xfId="27844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30" xfId="28337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29" xfId="27176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20" xfId="27458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30" xfId="28071"/>
    <cellStyle name="Обычный 6 15 31" xfId="28336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20" xfId="27720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20" xfId="27597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28" xfId="27332"/>
    <cellStyle name="Обычный 6 16 2 29" xfId="28074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20" xfId="27860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30" xfId="28339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29" xfId="2719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20" xfId="27474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30" xfId="28073"/>
    <cellStyle name="Обычный 6 16 31" xfId="28338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20" xfId="27736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20" xfId="27491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28" xfId="27209"/>
    <cellStyle name="Обычный 6 17 29" xfId="28075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20" xfId="27753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30" xfId="28340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20" xfId="27369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28" xfId="27227"/>
    <cellStyle name="Обычный 6 18 29" xfId="28076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20" xfId="27631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30" xfId="28341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20" xfId="27351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20" xfId="27508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28" xfId="27231"/>
    <cellStyle name="Обычный 6 2 2 29" xfId="28078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20" xfId="27770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30" xfId="28343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29" xfId="2709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20" xfId="27373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30" xfId="28077"/>
    <cellStyle name="Обычный 6 2 31" xfId="28342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20" xfId="27635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20" xfId="27613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20" xfId="27511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28" xfId="27235"/>
    <cellStyle name="Обычный 6 3 2 29" xfId="28080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20" xfId="27773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30" xfId="28345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29" xfId="27094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20" xfId="27377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30" xfId="28079"/>
    <cellStyle name="Обычный 6 3 31" xfId="28344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20" xfId="27639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20" xfId="27514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28" xfId="27239"/>
    <cellStyle name="Обычный 6 4 2 29" xfId="28082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20" xfId="27776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30" xfId="2834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29" xfId="27098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20" xfId="27381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30" xfId="28081"/>
    <cellStyle name="Обычный 6 4 31" xfId="28346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20" xfId="27643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45" xfId="27086"/>
    <cellStyle name="Обычный 6 46" xfId="28060"/>
    <cellStyle name="Обычный 6 47" xfId="28325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20" xfId="27517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28" xfId="27243"/>
    <cellStyle name="Обычный 6 5 2 29" xfId="28084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20" xfId="27779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30" xfId="28349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29" xfId="2710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20" xfId="27385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30" xfId="28083"/>
    <cellStyle name="Обычный 6 5 31" xfId="28348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20" xfId="27647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20" xfId="27520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28" xfId="27247"/>
    <cellStyle name="Обычный 6 6 2 29" xfId="28086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20" xfId="27782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30" xfId="28351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29" xfId="27106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20" xfId="27389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30" xfId="28085"/>
    <cellStyle name="Обычный 6 6 31" xfId="2835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20" xfId="27651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20" xfId="27523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28" xfId="27251"/>
    <cellStyle name="Обычный 6 7 2 29" xfId="28088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20" xfId="27785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30" xfId="28353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29" xfId="2711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20" xfId="27393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30" xfId="28087"/>
    <cellStyle name="Обычный 6 7 31" xfId="28352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20" xfId="27655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20" xfId="27526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28" xfId="27255"/>
    <cellStyle name="Обычный 6 8 2 29" xfId="28090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20" xfId="27788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30" xfId="28355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29" xfId="27114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20" xfId="27397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30" xfId="28089"/>
    <cellStyle name="Обычный 6 8 31" xfId="28354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20" xfId="27659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20" xfId="27529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28" xfId="27259"/>
    <cellStyle name="Обычный 6 9 2 29" xfId="28092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20" xfId="27791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30" xfId="28357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29" xfId="27118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20" xfId="27401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30" xfId="28091"/>
    <cellStyle name="Обычный 6 9 31" xfId="28356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20" xfId="27663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64" xfId="28139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20" xfId="27534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28" xfId="27265"/>
    <cellStyle name="Обычный 7 10 2 29" xfId="2809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20" xfId="27796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30" xfId="2836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29" xfId="27124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20" xfId="27407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30" xfId="28094"/>
    <cellStyle name="Обычный 7 10 31" xfId="28359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20" xfId="27669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20" xfId="27542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28" xfId="27274"/>
    <cellStyle name="Обычный 7 11 2 29" xfId="28097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20" xfId="27804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30" xfId="28362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29" xfId="271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20" xfId="27416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30" xfId="28096"/>
    <cellStyle name="Обычный 7 11 31" xfId="28361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20" xfId="27678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20" xfId="27550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28" xfId="27284"/>
    <cellStyle name="Обычный 7 12 2 29" xfId="28099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20" xfId="27812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30" xfId="28364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29" xfId="27143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20" xfId="27426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30" xfId="28098"/>
    <cellStyle name="Обычный 7 12 31" xfId="28363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20" xfId="27688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20" xfId="27560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28" xfId="27295"/>
    <cellStyle name="Обычный 7 13 2 29" xfId="2810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20" xfId="27823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30" xfId="28366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29" xfId="27154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20" xfId="27437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30" xfId="28100"/>
    <cellStyle name="Обычный 7 13 31" xfId="28365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20" xfId="27699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20" xfId="27571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28" xfId="27306"/>
    <cellStyle name="Обычный 7 14 2 29" xfId="28103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20" xfId="27834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30" xfId="28368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29" xfId="27166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20" xfId="27448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30" xfId="28102"/>
    <cellStyle name="Обычный 7 14 31" xfId="28367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20" xfId="27710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20" xfId="27582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28" xfId="27317"/>
    <cellStyle name="Обычный 7 15 2 29" xfId="2810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20" xfId="27845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30" xfId="28370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29" xfId="2717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20" xfId="27459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30" xfId="28104"/>
    <cellStyle name="Обычный 7 15 31" xfId="28369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20" xfId="27721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20" xfId="27598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28" xfId="27333"/>
    <cellStyle name="Обычный 7 16 2 29" xfId="28107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20" xfId="27861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30" xfId="2837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29" xfId="2719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20" xfId="27475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30" xfId="28106"/>
    <cellStyle name="Обычный 7 16 31" xfId="28371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20" xfId="27737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20" xfId="27492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28" xfId="27210"/>
    <cellStyle name="Обычный 7 17 29" xfId="2810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20" xfId="27754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30" xfId="28373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20" xfId="27370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28" xfId="27228"/>
    <cellStyle name="Обычный 7 18 29" xfId="28109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20" xfId="27632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30" xfId="28374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20" xfId="27352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20" xfId="27509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28" xfId="27232"/>
    <cellStyle name="Обычный 7 2 2 29" xfId="28111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20" xfId="27771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30" xfId="28376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29" xfId="27091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20" xfId="27374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30" xfId="28110"/>
    <cellStyle name="Обычный 7 2 31" xfId="2837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20" xfId="27636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20" xfId="27614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20" xfId="27512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28" xfId="27236"/>
    <cellStyle name="Обычный 7 3 2 29" xfId="2811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20" xfId="27774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30" xfId="28378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29" xfId="2709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20" xfId="27378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30" xfId="28112"/>
    <cellStyle name="Обычный 7 3 31" xfId="28377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20" xfId="27640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20" xfId="27515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28" xfId="27240"/>
    <cellStyle name="Обычный 7 4 2 29" xfId="28115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20" xfId="27777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30" xfId="28380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29" xfId="27099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20" xfId="27382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30" xfId="28114"/>
    <cellStyle name="Обычный 7 4 31" xfId="28379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20" xfId="27644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45" xfId="27087"/>
    <cellStyle name="Обычный 7 46" xfId="28093"/>
    <cellStyle name="Обычный 7 47" xfId="28358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20" xfId="27518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28" xfId="27244"/>
    <cellStyle name="Обычный 7 5 2 29" xfId="28117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20" xfId="27780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30" xfId="28382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29" xfId="27103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20" xfId="27386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30" xfId="28116"/>
    <cellStyle name="Обычный 7 5 31" xfId="28381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20" xfId="27648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20" xfId="27521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28" xfId="27248"/>
    <cellStyle name="Обычный 7 6 2 29" xfId="28119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20" xfId="27783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30" xfId="2838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29" xfId="2710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20" xfId="27390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30" xfId="28118"/>
    <cellStyle name="Обычный 7 6 31" xfId="28383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20" xfId="27652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20" xfId="27524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28" xfId="27252"/>
    <cellStyle name="Обычный 7 7 2 29" xfId="28121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20" xfId="27786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30" xfId="2838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29" xfId="27111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20" xfId="27394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30" xfId="28120"/>
    <cellStyle name="Обычный 7 7 31" xfId="2838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20" xfId="27656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20" xfId="27527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28" xfId="27256"/>
    <cellStyle name="Обычный 7 8 2 29" xfId="28123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20" xfId="27789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30" xfId="28388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29" xfId="2711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20" xfId="27398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30" xfId="28122"/>
    <cellStyle name="Обычный 7 8 31" xfId="28387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20" xfId="27660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20" xfId="27530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28" xfId="27260"/>
    <cellStyle name="Обычный 7 9 2 29" xfId="28125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20" xfId="27792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30" xfId="28390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29" xfId="27119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20" xfId="27402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30" xfId="28124"/>
    <cellStyle name="Обычный 7 9 31" xfId="28389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20" xfId="27664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20" xfId="27620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20" xfId="27348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28" xfId="27290"/>
    <cellStyle name="Обычный 8 2 2 29" xfId="2812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20" xfId="27818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30" xfId="28393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29" xfId="271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20" xfId="27432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30" xfId="28127"/>
    <cellStyle name="Обычный 8 2 31" xfId="28392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20" xfId="27694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20" xfId="27566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28" xfId="27301"/>
    <cellStyle name="Обычный 8 3 2 29" xfId="28130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20" xfId="27829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30" xfId="28395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29" xfId="27160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20" xfId="27443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30" xfId="28129"/>
    <cellStyle name="Обычный 8 3 31" xfId="2839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20" xfId="27705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35" xfId="27139"/>
    <cellStyle name="Обычный 8 36" xfId="28126"/>
    <cellStyle name="Обычный 8 37" xfId="28391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20" xfId="27577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28" xfId="27312"/>
    <cellStyle name="Обычный 8 4 2 29" xfId="28132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20" xfId="27840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30" xfId="28397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29" xfId="27172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20" xfId="27454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30" xfId="28131"/>
    <cellStyle name="Обычный 8 4 31" xfId="28396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20" xfId="27716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20" xfId="27588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28" xfId="27323"/>
    <cellStyle name="Обычный 8 5 2 29" xfId="28134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20" xfId="27851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30" xfId="28399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29" xfId="271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20" xfId="27465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30" xfId="28133"/>
    <cellStyle name="Обычный 8 5 31" xfId="28398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20" xfId="27727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20" xfId="27604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28" xfId="27339"/>
    <cellStyle name="Обычный 8 6 2 29" xfId="28136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20" xfId="27867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30" xfId="28401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29" xfId="27199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20" xfId="27481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30" xfId="28135"/>
    <cellStyle name="Обычный 8 6 31" xfId="28400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20" xfId="27743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20" xfId="27498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28" xfId="27216"/>
    <cellStyle name="Обычный 8 7 29" xfId="28137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20" xfId="27760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30" xfId="28402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20" xfId="27422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28" xfId="27280"/>
    <cellStyle name="Обычный 8 8 29" xfId="2813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20" xfId="27684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30" xfId="28403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20" xfId="27358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view="pageBreakPreview" topLeftCell="A33" zoomScale="55" zoomScaleNormal="55" zoomScaleSheetLayoutView="55" workbookViewId="0">
      <selection activeCell="J40" sqref="J40"/>
    </sheetView>
  </sheetViews>
  <sheetFormatPr defaultRowHeight="18.75" x14ac:dyDescent="0.3"/>
  <cols>
    <col min="1" max="1" width="9.28515625" style="24" customWidth="1"/>
    <col min="2" max="2" width="32.7109375" style="24" customWidth="1"/>
    <col min="3" max="3" width="27.5703125" style="84" customWidth="1"/>
    <col min="4" max="4" width="36.42578125" style="24" customWidth="1"/>
    <col min="5" max="5" width="26.140625" style="24" customWidth="1"/>
    <col min="6" max="6" width="14" style="24" customWidth="1"/>
    <col min="7" max="7" width="15" style="24" customWidth="1"/>
    <col min="8" max="8" width="11.140625" style="80" customWidth="1"/>
    <col min="9" max="9" width="14" style="63" customWidth="1"/>
    <col min="10" max="10" width="56.85546875" style="24" customWidth="1"/>
    <col min="11" max="11" width="35.5703125" style="24" customWidth="1"/>
    <col min="12" max="12" width="55" style="24" bestFit="1" customWidth="1"/>
    <col min="13" max="13" width="20.28515625" style="24" customWidth="1"/>
    <col min="14" max="14" width="14.5703125" style="24" customWidth="1"/>
    <col min="15" max="15" width="28.42578125" style="24" customWidth="1"/>
    <col min="16" max="16384" width="9.140625" style="24"/>
  </cols>
  <sheetData>
    <row r="1" spans="1:15" x14ac:dyDescent="0.3">
      <c r="B1" s="25"/>
      <c r="C1" s="26"/>
      <c r="D1" s="25"/>
      <c r="E1" s="25"/>
      <c r="F1" s="25"/>
      <c r="G1" s="27"/>
      <c r="H1" s="28"/>
      <c r="I1" s="29"/>
      <c r="J1" s="177"/>
      <c r="K1" s="177"/>
      <c r="L1" s="177"/>
      <c r="M1" s="177"/>
      <c r="N1" s="177"/>
    </row>
    <row r="2" spans="1:15" ht="20.25" customHeight="1" x14ac:dyDescent="0.3">
      <c r="A2" s="197" t="s">
        <v>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20.25" customHeight="1" x14ac:dyDescent="0.2">
      <c r="A3" s="196" t="s">
        <v>58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21" customHeight="1" thickBot="1" x14ac:dyDescent="0.25">
      <c r="A4" s="195" t="s">
        <v>59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spans="1:15" ht="93.75" x14ac:dyDescent="0.2">
      <c r="A5" s="102" t="s">
        <v>7</v>
      </c>
      <c r="B5" s="100" t="s">
        <v>8</v>
      </c>
      <c r="C5" s="100" t="s">
        <v>9</v>
      </c>
      <c r="D5" s="100" t="s">
        <v>10</v>
      </c>
      <c r="E5" s="100" t="s">
        <v>11</v>
      </c>
      <c r="F5" s="176" t="s">
        <v>12</v>
      </c>
      <c r="G5" s="176"/>
      <c r="H5" s="103" t="s">
        <v>13</v>
      </c>
      <c r="I5" s="104" t="s">
        <v>14</v>
      </c>
      <c r="J5" s="100" t="s">
        <v>120</v>
      </c>
      <c r="K5" s="100" t="s">
        <v>121</v>
      </c>
      <c r="L5" s="56" t="s">
        <v>60</v>
      </c>
      <c r="M5" s="100" t="s">
        <v>61</v>
      </c>
      <c r="N5" s="100" t="s">
        <v>15</v>
      </c>
      <c r="O5" s="105" t="s">
        <v>122</v>
      </c>
    </row>
    <row r="6" spans="1:15" ht="19.5" thickBot="1" x14ac:dyDescent="0.25">
      <c r="A6" s="106">
        <v>1</v>
      </c>
      <c r="B6" s="107">
        <v>2</v>
      </c>
      <c r="C6" s="107">
        <v>3</v>
      </c>
      <c r="D6" s="107">
        <v>4</v>
      </c>
      <c r="E6" s="107">
        <v>5</v>
      </c>
      <c r="F6" s="107">
        <v>6</v>
      </c>
      <c r="G6" s="107">
        <v>7</v>
      </c>
      <c r="H6" s="107">
        <v>8</v>
      </c>
      <c r="I6" s="108">
        <v>9</v>
      </c>
      <c r="J6" s="107">
        <v>10</v>
      </c>
      <c r="K6" s="107">
        <v>11</v>
      </c>
      <c r="L6" s="109">
        <v>12</v>
      </c>
      <c r="M6" s="107">
        <v>13</v>
      </c>
      <c r="N6" s="107">
        <v>14</v>
      </c>
      <c r="O6" s="110">
        <v>15</v>
      </c>
    </row>
    <row r="7" spans="1:15" ht="24" customHeight="1" thickBot="1" x14ac:dyDescent="0.25">
      <c r="A7" s="180" t="s">
        <v>62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2"/>
    </row>
    <row r="8" spans="1:15" s="37" customFormat="1" ht="74.25" customHeight="1" x14ac:dyDescent="0.2">
      <c r="A8" s="146">
        <v>1</v>
      </c>
      <c r="B8" s="147" t="s">
        <v>63</v>
      </c>
      <c r="C8" s="148" t="s">
        <v>2</v>
      </c>
      <c r="D8" s="149" t="s">
        <v>36</v>
      </c>
      <c r="E8" s="150" t="s">
        <v>64</v>
      </c>
      <c r="F8" s="151" t="s">
        <v>65</v>
      </c>
      <c r="G8" s="151" t="s">
        <v>66</v>
      </c>
      <c r="H8" s="152">
        <v>7.6388888888888886E-3</v>
      </c>
      <c r="I8" s="153">
        <v>225</v>
      </c>
      <c r="J8" s="120" t="s">
        <v>125</v>
      </c>
      <c r="K8" s="150" t="s">
        <v>153</v>
      </c>
      <c r="L8" s="150" t="s">
        <v>154</v>
      </c>
      <c r="M8" s="150">
        <v>3145</v>
      </c>
      <c r="N8" s="150">
        <v>3</v>
      </c>
      <c r="O8" s="154" t="s">
        <v>126</v>
      </c>
    </row>
    <row r="9" spans="1:15" s="37" customFormat="1" ht="56.25" x14ac:dyDescent="0.2">
      <c r="A9" s="155">
        <v>2</v>
      </c>
      <c r="B9" s="156" t="s">
        <v>63</v>
      </c>
      <c r="C9" s="157" t="s">
        <v>67</v>
      </c>
      <c r="D9" s="158" t="s">
        <v>51</v>
      </c>
      <c r="E9" s="54" t="s">
        <v>68</v>
      </c>
      <c r="F9" s="159" t="s">
        <v>69</v>
      </c>
      <c r="G9" s="159" t="s">
        <v>70</v>
      </c>
      <c r="H9" s="160">
        <v>6.9444444444444441E-3</v>
      </c>
      <c r="I9" s="161">
        <v>2.5</v>
      </c>
      <c r="J9" s="42" t="s">
        <v>71</v>
      </c>
      <c r="K9" s="54" t="s">
        <v>155</v>
      </c>
      <c r="L9" s="54" t="s">
        <v>156</v>
      </c>
      <c r="M9" s="54">
        <v>127</v>
      </c>
      <c r="N9" s="54">
        <v>3</v>
      </c>
      <c r="O9" s="162" t="s">
        <v>126</v>
      </c>
    </row>
    <row r="10" spans="1:15" s="37" customFormat="1" ht="61.5" customHeight="1" x14ac:dyDescent="0.2">
      <c r="A10" s="155">
        <v>3</v>
      </c>
      <c r="B10" s="156" t="s">
        <v>63</v>
      </c>
      <c r="C10" s="157" t="s">
        <v>2</v>
      </c>
      <c r="D10" s="158" t="s">
        <v>36</v>
      </c>
      <c r="E10" s="54" t="s">
        <v>72</v>
      </c>
      <c r="F10" s="159" t="s">
        <v>73</v>
      </c>
      <c r="G10" s="159" t="s">
        <v>74</v>
      </c>
      <c r="H10" s="160">
        <v>1.0416666666666666E-2</v>
      </c>
      <c r="I10" s="161">
        <v>400</v>
      </c>
      <c r="J10" s="42" t="s">
        <v>75</v>
      </c>
      <c r="K10" s="54" t="s">
        <v>153</v>
      </c>
      <c r="L10" s="54" t="s">
        <v>154</v>
      </c>
      <c r="M10" s="54">
        <v>3145</v>
      </c>
      <c r="N10" s="54">
        <v>4</v>
      </c>
      <c r="O10" s="162" t="s">
        <v>126</v>
      </c>
    </row>
    <row r="11" spans="1:15" s="4" customFormat="1" ht="37.5" hidden="1" x14ac:dyDescent="0.2">
      <c r="A11" s="57">
        <v>4</v>
      </c>
      <c r="B11" s="5" t="s">
        <v>63</v>
      </c>
      <c r="C11" s="2" t="s">
        <v>2</v>
      </c>
      <c r="D11" s="38" t="s">
        <v>76</v>
      </c>
      <c r="E11" s="39" t="s">
        <v>77</v>
      </c>
      <c r="F11" s="19" t="s">
        <v>78</v>
      </c>
      <c r="G11" s="19" t="s">
        <v>79</v>
      </c>
      <c r="H11" s="40">
        <v>2.2222222222222223E-2</v>
      </c>
      <c r="I11" s="41">
        <v>15</v>
      </c>
      <c r="J11" s="43" t="s">
        <v>80</v>
      </c>
      <c r="K11" s="39"/>
      <c r="L11" s="39"/>
      <c r="M11" s="39">
        <v>15</v>
      </c>
      <c r="N11" s="39">
        <v>11</v>
      </c>
      <c r="O11" s="125"/>
    </row>
    <row r="12" spans="1:15" s="4" customFormat="1" ht="37.5" x14ac:dyDescent="0.2">
      <c r="A12" s="57">
        <v>4</v>
      </c>
      <c r="B12" s="5" t="s">
        <v>63</v>
      </c>
      <c r="C12" s="2" t="s">
        <v>2</v>
      </c>
      <c r="D12" s="38" t="s">
        <v>81</v>
      </c>
      <c r="E12" s="39" t="s">
        <v>77</v>
      </c>
      <c r="F12" s="19" t="s">
        <v>82</v>
      </c>
      <c r="G12" s="19" t="s">
        <v>83</v>
      </c>
      <c r="H12" s="40">
        <v>1.1111111111111112E-2</v>
      </c>
      <c r="I12" s="41">
        <v>35</v>
      </c>
      <c r="J12" s="145" t="s">
        <v>84</v>
      </c>
      <c r="K12" s="39" t="s">
        <v>171</v>
      </c>
      <c r="L12" s="39" t="s">
        <v>170</v>
      </c>
      <c r="M12" s="39">
        <v>36</v>
      </c>
      <c r="N12" s="39">
        <v>15</v>
      </c>
      <c r="O12" s="125" t="s">
        <v>127</v>
      </c>
    </row>
    <row r="13" spans="1:15" s="4" customFormat="1" ht="19.5" thickBot="1" x14ac:dyDescent="0.25">
      <c r="A13" s="178" t="s">
        <v>0</v>
      </c>
      <c r="B13" s="179"/>
      <c r="C13" s="179"/>
      <c r="D13" s="179"/>
      <c r="E13" s="179"/>
      <c r="F13" s="179"/>
      <c r="G13" s="179"/>
      <c r="H13" s="117">
        <f>SUM(H8:H12)</f>
        <v>5.8333333333333334E-2</v>
      </c>
      <c r="I13" s="118">
        <f>SUM(I8:I12)</f>
        <v>677.5</v>
      </c>
      <c r="J13" s="101"/>
      <c r="K13" s="101"/>
      <c r="L13" s="101"/>
      <c r="M13" s="58"/>
      <c r="N13" s="58"/>
      <c r="O13" s="126"/>
    </row>
    <row r="14" spans="1:15" s="4" customFormat="1" ht="24" customHeight="1" thickBot="1" x14ac:dyDescent="0.25">
      <c r="A14" s="183" t="s">
        <v>85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5"/>
    </row>
    <row r="15" spans="1:15" s="4" customFormat="1" ht="92.25" customHeight="1" x14ac:dyDescent="0.2">
      <c r="A15" s="116">
        <v>5</v>
      </c>
      <c r="B15" s="31" t="s">
        <v>63</v>
      </c>
      <c r="C15" s="1" t="s">
        <v>4</v>
      </c>
      <c r="D15" s="32" t="s">
        <v>5</v>
      </c>
      <c r="E15" s="33" t="s">
        <v>86</v>
      </c>
      <c r="F15" s="34" t="s">
        <v>40</v>
      </c>
      <c r="G15" s="34" t="s">
        <v>87</v>
      </c>
      <c r="H15" s="35">
        <v>1.0416666666666666E-2</v>
      </c>
      <c r="I15" s="36">
        <v>4.75</v>
      </c>
      <c r="J15" s="120" t="s">
        <v>39</v>
      </c>
      <c r="K15" s="150" t="s">
        <v>175</v>
      </c>
      <c r="L15" s="150" t="s">
        <v>173</v>
      </c>
      <c r="M15" s="150">
        <v>70</v>
      </c>
      <c r="N15" s="150">
        <v>11</v>
      </c>
      <c r="O15" s="154" t="s">
        <v>128</v>
      </c>
    </row>
    <row r="16" spans="1:15" s="4" customFormat="1" ht="19.5" thickBot="1" x14ac:dyDescent="0.25">
      <c r="A16" s="178" t="s">
        <v>0</v>
      </c>
      <c r="B16" s="179"/>
      <c r="C16" s="179"/>
      <c r="D16" s="179"/>
      <c r="E16" s="179"/>
      <c r="F16" s="179"/>
      <c r="G16" s="179"/>
      <c r="H16" s="117">
        <f>SUM(H15:H15)</f>
        <v>1.0416666666666666E-2</v>
      </c>
      <c r="I16" s="118">
        <f>SUM(I15:I15)</f>
        <v>4.75</v>
      </c>
      <c r="J16" s="101"/>
      <c r="K16" s="101"/>
      <c r="L16" s="101"/>
      <c r="M16" s="58"/>
      <c r="N16" s="58"/>
      <c r="O16" s="119"/>
    </row>
    <row r="17" spans="1:15" s="4" customFormat="1" ht="24" hidden="1" thickBot="1" x14ac:dyDescent="0.25">
      <c r="A17" s="183" t="s">
        <v>88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5"/>
    </row>
    <row r="18" spans="1:15" s="37" customFormat="1" ht="19.5" hidden="1" thickBot="1" x14ac:dyDescent="0.25">
      <c r="A18" s="18"/>
      <c r="B18" s="5"/>
      <c r="C18" s="21"/>
      <c r="D18" s="3"/>
      <c r="E18" s="50"/>
      <c r="F18" s="51"/>
      <c r="G18" s="51"/>
      <c r="H18" s="52"/>
      <c r="I18" s="53"/>
      <c r="J18" s="22"/>
      <c r="K18" s="39"/>
      <c r="L18" s="39"/>
      <c r="M18" s="39"/>
      <c r="N18" s="39"/>
    </row>
    <row r="19" spans="1:15" s="37" customFormat="1" ht="19.5" hidden="1" thickBot="1" x14ac:dyDescent="0.25">
      <c r="A19" s="18"/>
      <c r="B19" s="5"/>
      <c r="C19" s="21"/>
      <c r="D19" s="3"/>
      <c r="E19" s="50"/>
      <c r="F19" s="51"/>
      <c r="G19" s="51"/>
      <c r="H19" s="52"/>
      <c r="I19" s="53"/>
      <c r="J19" s="22"/>
      <c r="K19" s="39"/>
      <c r="L19" s="39"/>
      <c r="M19" s="39"/>
      <c r="N19" s="39"/>
    </row>
    <row r="20" spans="1:15" s="4" customFormat="1" ht="19.5" hidden="1" thickBot="1" x14ac:dyDescent="0.25">
      <c r="A20" s="186" t="s">
        <v>0</v>
      </c>
      <c r="B20" s="187"/>
      <c r="C20" s="187"/>
      <c r="D20" s="187"/>
      <c r="E20" s="187"/>
      <c r="F20" s="187"/>
      <c r="G20" s="188"/>
      <c r="H20" s="44">
        <f>SUM(H18:H19)</f>
        <v>0</v>
      </c>
      <c r="I20" s="45">
        <f>SUM(I18:I19)</f>
        <v>0</v>
      </c>
      <c r="J20" s="46"/>
      <c r="K20" s="47"/>
      <c r="L20" s="47"/>
      <c r="M20" s="48"/>
      <c r="N20" s="49"/>
    </row>
    <row r="21" spans="1:15" s="4" customFormat="1" ht="24" hidden="1" thickBot="1" x14ac:dyDescent="0.25">
      <c r="A21" s="189" t="s">
        <v>89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1"/>
    </row>
    <row r="22" spans="1:15" s="37" customFormat="1" ht="19.5" hidden="1" thickBot="1" x14ac:dyDescent="0.25">
      <c r="A22" s="20"/>
      <c r="B22" s="5"/>
      <c r="C22" s="5"/>
      <c r="D22" s="3"/>
      <c r="E22" s="54"/>
      <c r="F22" s="19"/>
      <c r="G22" s="19"/>
      <c r="H22" s="40"/>
      <c r="I22" s="23"/>
      <c r="J22" s="55"/>
      <c r="K22" s="20"/>
      <c r="L22" s="20"/>
      <c r="M22" s="20"/>
      <c r="N22" s="20"/>
    </row>
    <row r="23" spans="1:15" s="4" customFormat="1" hidden="1" x14ac:dyDescent="0.2">
      <c r="A23" s="192" t="s">
        <v>0</v>
      </c>
      <c r="B23" s="193"/>
      <c r="C23" s="193"/>
      <c r="D23" s="193"/>
      <c r="E23" s="193"/>
      <c r="F23" s="193"/>
      <c r="G23" s="194"/>
      <c r="H23" s="111">
        <f>SUM(H22:H22)</f>
        <v>0</v>
      </c>
      <c r="I23" s="112">
        <f>SUM(I22:I22)</f>
        <v>0</v>
      </c>
      <c r="J23" s="115"/>
      <c r="K23" s="30"/>
      <c r="L23" s="30"/>
      <c r="M23" s="113"/>
      <c r="N23" s="114"/>
    </row>
    <row r="24" spans="1:15" s="4" customFormat="1" ht="24" customHeight="1" thickBot="1" x14ac:dyDescent="0.25">
      <c r="A24" s="180" t="s">
        <v>90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2"/>
    </row>
    <row r="25" spans="1:15" s="37" customFormat="1" ht="56.25" x14ac:dyDescent="0.2">
      <c r="A25" s="146">
        <v>6</v>
      </c>
      <c r="B25" s="147" t="s">
        <v>63</v>
      </c>
      <c r="C25" s="148" t="s">
        <v>50</v>
      </c>
      <c r="D25" s="149" t="s">
        <v>54</v>
      </c>
      <c r="E25" s="150" t="s">
        <v>91</v>
      </c>
      <c r="F25" s="151" t="s">
        <v>55</v>
      </c>
      <c r="G25" s="151" t="s">
        <v>92</v>
      </c>
      <c r="H25" s="152">
        <v>7.6388888888888886E-3</v>
      </c>
      <c r="I25" s="153">
        <v>28</v>
      </c>
      <c r="J25" s="120" t="s">
        <v>93</v>
      </c>
      <c r="K25" s="54" t="s">
        <v>155</v>
      </c>
      <c r="L25" s="54" t="s">
        <v>156</v>
      </c>
      <c r="M25" s="150">
        <v>642</v>
      </c>
      <c r="N25" s="150">
        <v>20</v>
      </c>
      <c r="O25" s="154" t="s">
        <v>126</v>
      </c>
    </row>
    <row r="26" spans="1:15" s="37" customFormat="1" ht="37.5" x14ac:dyDescent="0.2">
      <c r="A26" s="155">
        <v>7</v>
      </c>
      <c r="B26" s="156" t="s">
        <v>63</v>
      </c>
      <c r="C26" s="157" t="s">
        <v>41</v>
      </c>
      <c r="D26" s="158" t="s">
        <v>56</v>
      </c>
      <c r="E26" s="54" t="s">
        <v>94</v>
      </c>
      <c r="F26" s="159" t="s">
        <v>95</v>
      </c>
      <c r="G26" s="159" t="s">
        <v>96</v>
      </c>
      <c r="H26" s="160">
        <v>2.0833333333333333E-3</v>
      </c>
      <c r="I26" s="161">
        <v>25</v>
      </c>
      <c r="J26" s="42" t="s">
        <v>157</v>
      </c>
      <c r="K26" s="54" t="s">
        <v>158</v>
      </c>
      <c r="L26" s="54" t="s">
        <v>159</v>
      </c>
      <c r="M26" s="54">
        <v>1100</v>
      </c>
      <c r="N26" s="54">
        <v>15</v>
      </c>
      <c r="O26" s="162" t="s">
        <v>129</v>
      </c>
    </row>
    <row r="27" spans="1:15" s="37" customFormat="1" ht="37.5" x14ac:dyDescent="0.2">
      <c r="A27" s="155">
        <v>8</v>
      </c>
      <c r="B27" s="156" t="s">
        <v>63</v>
      </c>
      <c r="C27" s="157" t="s">
        <v>42</v>
      </c>
      <c r="D27" s="158" t="s">
        <v>46</v>
      </c>
      <c r="E27" s="54" t="s">
        <v>97</v>
      </c>
      <c r="F27" s="159" t="s">
        <v>47</v>
      </c>
      <c r="G27" s="159" t="s">
        <v>98</v>
      </c>
      <c r="H27" s="160">
        <v>3.472222222222222E-3</v>
      </c>
      <c r="I27" s="161">
        <v>7.9</v>
      </c>
      <c r="J27" s="42" t="s">
        <v>168</v>
      </c>
      <c r="K27" s="54" t="s">
        <v>176</v>
      </c>
      <c r="L27" s="54" t="s">
        <v>169</v>
      </c>
      <c r="M27" s="54">
        <v>320</v>
      </c>
      <c r="N27" s="54">
        <v>11</v>
      </c>
      <c r="O27" s="162" t="s">
        <v>129</v>
      </c>
    </row>
    <row r="28" spans="1:15" s="4" customFormat="1" ht="19.5" thickBot="1" x14ac:dyDescent="0.25">
      <c r="A28" s="178" t="s">
        <v>0</v>
      </c>
      <c r="B28" s="179"/>
      <c r="C28" s="179"/>
      <c r="D28" s="179"/>
      <c r="E28" s="179"/>
      <c r="F28" s="179"/>
      <c r="G28" s="179"/>
      <c r="H28" s="117">
        <f>SUM(H25:H27)</f>
        <v>1.3194444444444444E-2</v>
      </c>
      <c r="I28" s="118">
        <f>SUM(I25:I27)</f>
        <v>60.9</v>
      </c>
      <c r="J28" s="101"/>
      <c r="K28" s="101"/>
      <c r="L28" s="101"/>
      <c r="M28" s="121"/>
      <c r="N28" s="121"/>
      <c r="O28" s="119"/>
    </row>
    <row r="29" spans="1:15" s="4" customFormat="1" ht="21" thickBot="1" x14ac:dyDescent="0.25">
      <c r="A29" s="198" t="s">
        <v>16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</row>
    <row r="30" spans="1:15" ht="71.25" customHeight="1" x14ac:dyDescent="0.2">
      <c r="A30" s="122" t="s">
        <v>7</v>
      </c>
      <c r="B30" s="123" t="s">
        <v>8</v>
      </c>
      <c r="C30" s="123" t="s">
        <v>9</v>
      </c>
      <c r="D30" s="123" t="s">
        <v>10</v>
      </c>
      <c r="E30" s="123" t="s">
        <v>17</v>
      </c>
      <c r="F30" s="200" t="s">
        <v>18</v>
      </c>
      <c r="G30" s="200"/>
      <c r="H30" s="200" t="s">
        <v>19</v>
      </c>
      <c r="I30" s="200"/>
      <c r="J30" s="200"/>
      <c r="K30" s="123" t="s">
        <v>123</v>
      </c>
      <c r="L30" s="123" t="s">
        <v>124</v>
      </c>
      <c r="M30" s="123" t="s">
        <v>15</v>
      </c>
      <c r="N30" s="124" t="s">
        <v>122</v>
      </c>
    </row>
    <row r="31" spans="1:15" s="4" customFormat="1" ht="131.25" x14ac:dyDescent="0.2">
      <c r="A31" s="155">
        <v>1</v>
      </c>
      <c r="B31" s="156" t="s">
        <v>63</v>
      </c>
      <c r="C31" s="157" t="s">
        <v>67</v>
      </c>
      <c r="D31" s="157" t="s">
        <v>37</v>
      </c>
      <c r="E31" s="54" t="s">
        <v>99</v>
      </c>
      <c r="F31" s="201" t="s">
        <v>38</v>
      </c>
      <c r="G31" s="201"/>
      <c r="H31" s="202" t="s">
        <v>100</v>
      </c>
      <c r="I31" s="202"/>
      <c r="J31" s="202"/>
      <c r="K31" s="163" t="s">
        <v>160</v>
      </c>
      <c r="L31" s="164" t="s">
        <v>161</v>
      </c>
      <c r="M31" s="54">
        <v>6</v>
      </c>
      <c r="N31" s="162" t="s">
        <v>128</v>
      </c>
    </row>
    <row r="32" spans="1:15" s="4" customFormat="1" ht="93.75" x14ac:dyDescent="0.2">
      <c r="A32" s="155">
        <v>2</v>
      </c>
      <c r="B32" s="156" t="s">
        <v>63</v>
      </c>
      <c r="C32" s="157" t="s">
        <v>3</v>
      </c>
      <c r="D32" s="157" t="s">
        <v>43</v>
      </c>
      <c r="E32" s="54" t="s">
        <v>1</v>
      </c>
      <c r="F32" s="201" t="s">
        <v>52</v>
      </c>
      <c r="G32" s="201"/>
      <c r="H32" s="202" t="s">
        <v>101</v>
      </c>
      <c r="I32" s="202"/>
      <c r="J32" s="202"/>
      <c r="K32" s="54" t="s">
        <v>158</v>
      </c>
      <c r="L32" s="164" t="s">
        <v>165</v>
      </c>
      <c r="M32" s="54">
        <v>15</v>
      </c>
      <c r="N32" s="162" t="s">
        <v>129</v>
      </c>
    </row>
    <row r="33" spans="1:14" s="4" customFormat="1" ht="33" x14ac:dyDescent="0.2">
      <c r="A33" s="155">
        <v>3</v>
      </c>
      <c r="B33" s="156" t="s">
        <v>63</v>
      </c>
      <c r="C33" s="157" t="s">
        <v>102</v>
      </c>
      <c r="D33" s="157" t="s">
        <v>53</v>
      </c>
      <c r="E33" s="54" t="s">
        <v>103</v>
      </c>
      <c r="F33" s="201" t="s">
        <v>104</v>
      </c>
      <c r="G33" s="201"/>
      <c r="H33" s="202" t="s">
        <v>105</v>
      </c>
      <c r="I33" s="202"/>
      <c r="J33" s="202"/>
      <c r="K33" s="54" t="s">
        <v>158</v>
      </c>
      <c r="L33" s="164" t="s">
        <v>166</v>
      </c>
      <c r="M33" s="54">
        <v>1</v>
      </c>
      <c r="N33" s="162" t="s">
        <v>130</v>
      </c>
    </row>
    <row r="34" spans="1:14" s="4" customFormat="1" ht="85.5" customHeight="1" x14ac:dyDescent="0.2">
      <c r="A34" s="155">
        <v>4</v>
      </c>
      <c r="B34" s="156" t="s">
        <v>63</v>
      </c>
      <c r="C34" s="156" t="s">
        <v>57</v>
      </c>
      <c r="D34" s="158" t="s">
        <v>106</v>
      </c>
      <c r="E34" s="54" t="s">
        <v>99</v>
      </c>
      <c r="F34" s="174" t="s">
        <v>107</v>
      </c>
      <c r="G34" s="175"/>
      <c r="H34" s="171" t="s">
        <v>108</v>
      </c>
      <c r="I34" s="172"/>
      <c r="J34" s="173"/>
      <c r="K34" s="54" t="s">
        <v>162</v>
      </c>
      <c r="L34" s="164" t="s">
        <v>163</v>
      </c>
      <c r="M34" s="54">
        <v>10</v>
      </c>
      <c r="N34" s="162" t="s">
        <v>129</v>
      </c>
    </row>
    <row r="35" spans="1:14" s="4" customFormat="1" ht="78.75" customHeight="1" x14ac:dyDescent="0.2">
      <c r="A35" s="155">
        <v>5</v>
      </c>
      <c r="B35" s="156" t="s">
        <v>63</v>
      </c>
      <c r="C35" s="156" t="s">
        <v>109</v>
      </c>
      <c r="D35" s="158" t="s">
        <v>44</v>
      </c>
      <c r="E35" s="54" t="s">
        <v>99</v>
      </c>
      <c r="F35" s="174" t="s">
        <v>45</v>
      </c>
      <c r="G35" s="175"/>
      <c r="H35" s="171" t="s">
        <v>110</v>
      </c>
      <c r="I35" s="172"/>
      <c r="J35" s="173"/>
      <c r="K35" s="54" t="s">
        <v>160</v>
      </c>
      <c r="L35" s="164" t="s">
        <v>164</v>
      </c>
      <c r="M35" s="54">
        <v>14</v>
      </c>
      <c r="N35" s="162" t="s">
        <v>126</v>
      </c>
    </row>
    <row r="36" spans="1:14" s="4" customFormat="1" ht="90.75" customHeight="1" thickBot="1" x14ac:dyDescent="0.25">
      <c r="A36" s="165">
        <v>6</v>
      </c>
      <c r="B36" s="166" t="s">
        <v>63</v>
      </c>
      <c r="C36" s="166" t="s">
        <v>2</v>
      </c>
      <c r="D36" s="167" t="s">
        <v>48</v>
      </c>
      <c r="E36" s="168" t="s">
        <v>99</v>
      </c>
      <c r="F36" s="232" t="s">
        <v>49</v>
      </c>
      <c r="G36" s="232"/>
      <c r="H36" s="233" t="s">
        <v>108</v>
      </c>
      <c r="I36" s="233"/>
      <c r="J36" s="233"/>
      <c r="K36" s="168" t="s">
        <v>162</v>
      </c>
      <c r="L36" s="169" t="s">
        <v>167</v>
      </c>
      <c r="M36" s="168">
        <v>10</v>
      </c>
      <c r="N36" s="170" t="s">
        <v>129</v>
      </c>
    </row>
    <row r="37" spans="1:14" ht="16.5" x14ac:dyDescent="0.25">
      <c r="B37" s="229" t="s">
        <v>172</v>
      </c>
      <c r="C37" s="229"/>
      <c r="D37" s="229"/>
      <c r="E37" s="59"/>
      <c r="F37" s="60"/>
      <c r="G37" s="61"/>
      <c r="H37" s="62"/>
    </row>
    <row r="38" spans="1:14" ht="19.5" thickBot="1" x14ac:dyDescent="0.3">
      <c r="B38" s="64"/>
      <c r="C38" s="65"/>
      <c r="D38" s="66"/>
      <c r="E38" s="59"/>
      <c r="F38" s="60"/>
      <c r="G38" s="61"/>
      <c r="H38" s="62"/>
    </row>
    <row r="39" spans="1:14" ht="33.75" thickBot="1" x14ac:dyDescent="0.25">
      <c r="A39" s="230" t="s">
        <v>20</v>
      </c>
      <c r="B39" s="231"/>
      <c r="C39" s="67" t="s">
        <v>111</v>
      </c>
      <c r="D39" s="67" t="s">
        <v>112</v>
      </c>
      <c r="E39" s="67" t="s">
        <v>113</v>
      </c>
      <c r="F39" s="68"/>
      <c r="G39" s="68"/>
      <c r="H39" s="69"/>
      <c r="J39" s="127" t="s">
        <v>132</v>
      </c>
      <c r="K39" s="128" t="s">
        <v>133</v>
      </c>
      <c r="L39" s="129" t="s">
        <v>134</v>
      </c>
    </row>
    <row r="40" spans="1:14" ht="60.75" x14ac:dyDescent="0.2">
      <c r="A40" s="227" t="s">
        <v>21</v>
      </c>
      <c r="B40" s="228"/>
      <c r="C40" s="6">
        <v>7</v>
      </c>
      <c r="D40" s="6">
        <v>7</v>
      </c>
      <c r="E40" s="6">
        <v>5</v>
      </c>
      <c r="F40" s="68"/>
      <c r="G40" s="68"/>
      <c r="H40" s="70"/>
      <c r="I40" s="71"/>
      <c r="J40" s="130">
        <v>1</v>
      </c>
      <c r="K40" s="131" t="s">
        <v>135</v>
      </c>
      <c r="L40" s="132"/>
    </row>
    <row r="41" spans="1:14" ht="40.5" x14ac:dyDescent="0.2">
      <c r="A41" s="209" t="s">
        <v>22</v>
      </c>
      <c r="B41" s="210"/>
      <c r="C41" s="7">
        <v>2</v>
      </c>
      <c r="D41" s="7">
        <v>3</v>
      </c>
      <c r="E41" s="7">
        <v>2</v>
      </c>
      <c r="F41" s="68"/>
      <c r="G41" s="68"/>
      <c r="H41" s="70"/>
      <c r="I41" s="72"/>
      <c r="J41" s="133">
        <v>2</v>
      </c>
      <c r="K41" s="134" t="s">
        <v>136</v>
      </c>
      <c r="L41" s="135"/>
    </row>
    <row r="42" spans="1:14" ht="40.5" x14ac:dyDescent="0.2">
      <c r="A42" s="209" t="s">
        <v>23</v>
      </c>
      <c r="B42" s="210"/>
      <c r="C42" s="7">
        <v>1</v>
      </c>
      <c r="D42" s="7">
        <v>1</v>
      </c>
      <c r="E42" s="7">
        <v>3</v>
      </c>
      <c r="F42" s="68"/>
      <c r="G42" s="68"/>
      <c r="H42" s="70"/>
      <c r="I42" s="72"/>
      <c r="J42" s="136" t="s">
        <v>137</v>
      </c>
      <c r="K42" s="134" t="s">
        <v>138</v>
      </c>
      <c r="L42" s="135"/>
    </row>
    <row r="43" spans="1:14" ht="40.5" x14ac:dyDescent="0.2">
      <c r="A43" s="225" t="s">
        <v>24</v>
      </c>
      <c r="B43" s="226"/>
      <c r="C43" s="7">
        <v>4</v>
      </c>
      <c r="D43" s="7">
        <v>1</v>
      </c>
      <c r="E43" s="7"/>
      <c r="F43" s="68"/>
      <c r="G43" s="68"/>
      <c r="H43" s="70"/>
      <c r="I43" s="72"/>
      <c r="J43" s="136" t="s">
        <v>139</v>
      </c>
      <c r="K43" s="134" t="s">
        <v>140</v>
      </c>
      <c r="L43" s="135"/>
    </row>
    <row r="44" spans="1:14" ht="40.5" x14ac:dyDescent="0.2">
      <c r="A44" s="225" t="s">
        <v>130</v>
      </c>
      <c r="B44" s="226"/>
      <c r="C44" s="7"/>
      <c r="D44" s="7">
        <v>1</v>
      </c>
      <c r="E44" s="7"/>
      <c r="F44" s="68"/>
      <c r="G44" s="68"/>
      <c r="H44" s="70"/>
      <c r="I44" s="72"/>
      <c r="J44" s="136" t="s">
        <v>141</v>
      </c>
      <c r="K44" s="134" t="s">
        <v>142</v>
      </c>
      <c r="L44" s="135"/>
    </row>
    <row r="45" spans="1:14" ht="41.25" thickBot="1" x14ac:dyDescent="0.25">
      <c r="A45" s="211" t="s">
        <v>25</v>
      </c>
      <c r="B45" s="212"/>
      <c r="C45" s="7"/>
      <c r="D45" s="7"/>
      <c r="E45" s="7"/>
      <c r="F45" s="68"/>
      <c r="G45" s="68"/>
      <c r="H45" s="69"/>
      <c r="I45" s="72"/>
      <c r="J45" s="136" t="s">
        <v>143</v>
      </c>
      <c r="K45" s="134" t="s">
        <v>144</v>
      </c>
      <c r="L45" s="135"/>
    </row>
    <row r="46" spans="1:14" ht="40.5" x14ac:dyDescent="0.2">
      <c r="A46" s="207" t="s">
        <v>26</v>
      </c>
      <c r="B46" s="208"/>
      <c r="C46" s="8">
        <v>1</v>
      </c>
      <c r="D46" s="8"/>
      <c r="E46" s="8">
        <v>1</v>
      </c>
      <c r="F46" s="68"/>
      <c r="G46" s="68"/>
      <c r="H46" s="70"/>
      <c r="I46" s="72"/>
      <c r="J46" s="133">
        <v>3</v>
      </c>
      <c r="K46" s="134" t="s">
        <v>145</v>
      </c>
      <c r="L46" s="135"/>
    </row>
    <row r="47" spans="1:14" ht="60.75" x14ac:dyDescent="0.2">
      <c r="A47" s="209" t="s">
        <v>27</v>
      </c>
      <c r="B47" s="210"/>
      <c r="C47" s="7"/>
      <c r="D47" s="7"/>
      <c r="E47" s="7">
        <v>1</v>
      </c>
      <c r="F47" s="68"/>
      <c r="G47" s="68"/>
      <c r="H47" s="70"/>
      <c r="I47" s="72"/>
      <c r="J47" s="137">
        <v>4</v>
      </c>
      <c r="K47" s="134" t="s">
        <v>146</v>
      </c>
      <c r="L47" s="135"/>
    </row>
    <row r="48" spans="1:14" ht="20.25" x14ac:dyDescent="0.2">
      <c r="A48" s="209" t="s">
        <v>28</v>
      </c>
      <c r="B48" s="210"/>
      <c r="C48" s="7"/>
      <c r="D48" s="7"/>
      <c r="E48" s="7"/>
      <c r="F48" s="68"/>
      <c r="G48" s="68"/>
      <c r="H48" s="70"/>
      <c r="I48" s="72"/>
      <c r="J48" s="137">
        <v>5</v>
      </c>
      <c r="K48" s="134" t="s">
        <v>147</v>
      </c>
      <c r="L48" s="135"/>
    </row>
    <row r="49" spans="1:12" ht="81.75" thickBot="1" x14ac:dyDescent="0.25">
      <c r="A49" s="211" t="s">
        <v>29</v>
      </c>
      <c r="B49" s="212"/>
      <c r="C49" s="9"/>
      <c r="D49" s="9"/>
      <c r="E49" s="9">
        <v>1</v>
      </c>
      <c r="F49" s="60"/>
      <c r="G49" s="60"/>
      <c r="H49" s="70"/>
      <c r="I49" s="72"/>
      <c r="J49" s="137">
        <v>6</v>
      </c>
      <c r="K49" s="134" t="s">
        <v>148</v>
      </c>
      <c r="L49" s="135"/>
    </row>
    <row r="50" spans="1:12" ht="40.5" x14ac:dyDescent="0.25">
      <c r="A50" s="213" t="s">
        <v>30</v>
      </c>
      <c r="B50" s="214"/>
      <c r="C50" s="10"/>
      <c r="D50" s="10"/>
      <c r="E50" s="10"/>
      <c r="F50" s="74"/>
      <c r="G50" s="74"/>
      <c r="H50" s="75"/>
      <c r="I50" s="72"/>
      <c r="J50" s="137">
        <v>7</v>
      </c>
      <c r="K50" s="134" t="s">
        <v>149</v>
      </c>
      <c r="L50" s="135"/>
    </row>
    <row r="51" spans="1:12" ht="21" thickBot="1" x14ac:dyDescent="0.25">
      <c r="A51" s="211" t="s">
        <v>29</v>
      </c>
      <c r="B51" s="212"/>
      <c r="C51" s="10"/>
      <c r="D51" s="10"/>
      <c r="E51" s="10"/>
      <c r="F51" s="60"/>
      <c r="G51" s="61"/>
      <c r="H51" s="62"/>
      <c r="I51" s="72"/>
      <c r="J51" s="137">
        <v>8</v>
      </c>
      <c r="K51" s="134" t="s">
        <v>150</v>
      </c>
      <c r="L51" s="135">
        <v>4</v>
      </c>
    </row>
    <row r="52" spans="1:12" ht="41.25" thickBot="1" x14ac:dyDescent="0.25">
      <c r="A52" s="215" t="s">
        <v>114</v>
      </c>
      <c r="B52" s="216"/>
      <c r="C52" s="10"/>
      <c r="D52" s="10"/>
      <c r="E52" s="10">
        <v>1</v>
      </c>
      <c r="F52" s="60"/>
      <c r="G52" s="61"/>
      <c r="H52" s="62"/>
      <c r="I52" s="72"/>
      <c r="J52" s="137">
        <v>9</v>
      </c>
      <c r="K52" s="138" t="s">
        <v>151</v>
      </c>
      <c r="L52" s="135">
        <v>4</v>
      </c>
    </row>
    <row r="53" spans="1:12" ht="44.25" customHeight="1" thickBot="1" x14ac:dyDescent="0.25">
      <c r="A53" s="217" t="s">
        <v>31</v>
      </c>
      <c r="B53" s="218"/>
      <c r="C53" s="11"/>
      <c r="D53" s="11"/>
      <c r="E53" s="11"/>
      <c r="F53" s="60"/>
      <c r="G53" s="61"/>
      <c r="H53" s="62"/>
      <c r="I53" s="72"/>
      <c r="J53" s="139"/>
      <c r="K53" s="140"/>
      <c r="L53" s="141"/>
    </row>
    <row r="54" spans="1:12" ht="32.25" customHeight="1" thickBot="1" x14ac:dyDescent="0.35">
      <c r="A54" s="219" t="s">
        <v>32</v>
      </c>
      <c r="B54" s="220"/>
      <c r="C54" s="12"/>
      <c r="D54" s="12"/>
      <c r="E54" s="12"/>
      <c r="F54" s="60"/>
      <c r="G54" s="61"/>
      <c r="H54" s="62"/>
      <c r="I54" s="72"/>
      <c r="J54" s="142"/>
      <c r="K54" s="143" t="s">
        <v>0</v>
      </c>
      <c r="L54" s="144">
        <f>SUM(L40:L53)</f>
        <v>8</v>
      </c>
    </row>
    <row r="55" spans="1:12" ht="21" thickBot="1" x14ac:dyDescent="0.25">
      <c r="A55" s="221" t="s">
        <v>33</v>
      </c>
      <c r="B55" s="222"/>
      <c r="C55" s="13"/>
      <c r="D55" s="13"/>
      <c r="E55" s="13"/>
      <c r="F55" s="60"/>
      <c r="G55" s="61"/>
      <c r="H55" s="62"/>
      <c r="I55" s="72"/>
      <c r="J55" s="76"/>
      <c r="K55" s="77"/>
      <c r="L55" s="73"/>
    </row>
    <row r="56" spans="1:12" ht="17.25" thickBot="1" x14ac:dyDescent="0.25">
      <c r="A56" s="223" t="s">
        <v>34</v>
      </c>
      <c r="B56" s="224"/>
      <c r="C56" s="10"/>
      <c r="D56" s="78"/>
      <c r="E56" s="79"/>
      <c r="I56" s="81"/>
      <c r="J56" s="82"/>
      <c r="K56" s="73"/>
    </row>
    <row r="57" spans="1:12" ht="17.25" thickBot="1" x14ac:dyDescent="0.25">
      <c r="A57" s="14"/>
      <c r="B57" s="15" t="s">
        <v>0</v>
      </c>
      <c r="C57" s="16" t="s">
        <v>131</v>
      </c>
      <c r="D57" s="16" t="s">
        <v>174</v>
      </c>
      <c r="E57" s="17" t="s">
        <v>152</v>
      </c>
      <c r="I57" s="83"/>
    </row>
    <row r="58" spans="1:12" x14ac:dyDescent="0.3">
      <c r="I58" s="83"/>
    </row>
    <row r="59" spans="1:12" ht="37.5" x14ac:dyDescent="0.3">
      <c r="B59" s="203" t="s">
        <v>35</v>
      </c>
      <c r="C59" s="204"/>
      <c r="D59" s="85" t="s">
        <v>115</v>
      </c>
      <c r="E59" s="85" t="s">
        <v>116</v>
      </c>
      <c r="F59" s="86"/>
      <c r="G59" s="86"/>
      <c r="H59" s="87"/>
    </row>
    <row r="60" spans="1:12" x14ac:dyDescent="0.2">
      <c r="B60" s="203"/>
      <c r="C60" s="204"/>
      <c r="D60" s="88">
        <f>I13+I16+I20+I23+I28</f>
        <v>743.15</v>
      </c>
      <c r="E60" s="89">
        <v>482.5</v>
      </c>
      <c r="G60" s="90"/>
      <c r="H60" s="91"/>
    </row>
    <row r="61" spans="1:12" x14ac:dyDescent="0.2">
      <c r="B61" s="92"/>
      <c r="C61" s="93"/>
      <c r="D61" s="94"/>
      <c r="E61" s="94"/>
      <c r="G61" s="90"/>
      <c r="H61" s="91"/>
      <c r="J61" s="95"/>
      <c r="K61" s="96"/>
      <c r="L61" s="97"/>
    </row>
    <row r="62" spans="1:12" ht="37.5" x14ac:dyDescent="0.3">
      <c r="B62" s="205" t="s">
        <v>117</v>
      </c>
      <c r="C62" s="206"/>
      <c r="D62" s="85" t="s">
        <v>118</v>
      </c>
      <c r="E62" s="85" t="s">
        <v>119</v>
      </c>
      <c r="G62" s="90"/>
      <c r="H62" s="91"/>
      <c r="J62" s="95"/>
      <c r="K62" s="96"/>
      <c r="L62" s="97"/>
    </row>
    <row r="63" spans="1:12" x14ac:dyDescent="0.2">
      <c r="B63" s="205"/>
      <c r="C63" s="206"/>
      <c r="D63" s="98">
        <f>H13+H16+H20+H28+H23</f>
        <v>8.1944444444444445E-2</v>
      </c>
      <c r="E63" s="99">
        <v>0.19097222222222221</v>
      </c>
      <c r="G63" s="90"/>
      <c r="H63" s="91"/>
      <c r="J63" s="95"/>
      <c r="K63" s="96"/>
      <c r="L63" s="97"/>
    </row>
  </sheetData>
  <mergeCells count="51">
    <mergeCell ref="B37:D37"/>
    <mergeCell ref="A39:B39"/>
    <mergeCell ref="F35:G35"/>
    <mergeCell ref="H35:J35"/>
    <mergeCell ref="F36:G36"/>
    <mergeCell ref="H36:J36"/>
    <mergeCell ref="A44:B44"/>
    <mergeCell ref="A51:B51"/>
    <mergeCell ref="A40:B40"/>
    <mergeCell ref="A41:B41"/>
    <mergeCell ref="A42:B42"/>
    <mergeCell ref="A43:B43"/>
    <mergeCell ref="A45:B45"/>
    <mergeCell ref="B59:C60"/>
    <mergeCell ref="B62:C63"/>
    <mergeCell ref="A46:B46"/>
    <mergeCell ref="A47:B47"/>
    <mergeCell ref="A48:B48"/>
    <mergeCell ref="A49:B49"/>
    <mergeCell ref="A50:B50"/>
    <mergeCell ref="A52:B52"/>
    <mergeCell ref="A53:B53"/>
    <mergeCell ref="A54:B54"/>
    <mergeCell ref="A55:B55"/>
    <mergeCell ref="A56:B56"/>
    <mergeCell ref="F30:G30"/>
    <mergeCell ref="H30:J30"/>
    <mergeCell ref="A14:O14"/>
    <mergeCell ref="A7:O7"/>
    <mergeCell ref="F33:G33"/>
    <mergeCell ref="H33:J33"/>
    <mergeCell ref="F31:G31"/>
    <mergeCell ref="H31:J31"/>
    <mergeCell ref="F32:G32"/>
    <mergeCell ref="H32:J32"/>
    <mergeCell ref="H34:J34"/>
    <mergeCell ref="F34:G34"/>
    <mergeCell ref="F5:G5"/>
    <mergeCell ref="J1:N1"/>
    <mergeCell ref="A28:G28"/>
    <mergeCell ref="A13:G13"/>
    <mergeCell ref="A16:G16"/>
    <mergeCell ref="A24:O24"/>
    <mergeCell ref="A17:N17"/>
    <mergeCell ref="A20:G20"/>
    <mergeCell ref="A21:N21"/>
    <mergeCell ref="A23:G23"/>
    <mergeCell ref="A4:O4"/>
    <mergeCell ref="A3:O3"/>
    <mergeCell ref="A2:O2"/>
    <mergeCell ref="A29:L29"/>
  </mergeCells>
  <pageMargins left="0" right="0" top="0" bottom="0" header="0" footer="0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май 2023</vt:lpstr>
      <vt:lpstr>'Отключения май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2023-05-29T02:30:54Z</cp:lastPrinted>
  <dcterms:created xsi:type="dcterms:W3CDTF">2018-03-27T02:17:58Z</dcterms:created>
  <dcterms:modified xsi:type="dcterms:W3CDTF">2023-06-09T12:31:32Z</dcterms:modified>
</cp:coreProperties>
</file>